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03ed49d4d2634342" /></Relationships>
</file>

<file path=xl/workbook.xml><?xml version="1.0" encoding="utf-8"?>
<x:workbook xmlns:x="http://schemas.openxmlformats.org/spreadsheetml/2006/main">
  <x:sheets>
    <x:sheet xmlns:r="http://schemas.openxmlformats.org/officeDocument/2006/relationships" name="Punch List" sheetId="1" r:id="R0b1aff39f3154687"/>
    <x:sheet xmlns:r="http://schemas.openxmlformats.org/officeDocument/2006/relationships" name="Example and Guide" sheetId="2" r:id="Rca253416841048c6"/>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mm/dd/yy"/>
  </x:numFmts>
  <x:fonts count="7">
    <x:font>
      <x:sz val="11"/>
      <x:name val="Carlito"/>
    </x:font>
    <x:font>
      <x:sz val="10"/>
      <x:color rgb="FF222222"/>
      <x:name val="Arial"/>
    </x:font>
    <x:font>
      <x:b/>
      <x:sz val="16"/>
      <x:color rgb="FF17365D"/>
      <x:name val="Arial"/>
    </x:font>
    <x:font>
      <x:b/>
      <x:sz val="10"/>
      <x:color rgb="FF222222"/>
      <x:name val="Arial"/>
    </x:font>
    <x:font>
      <x:i/>
      <x:sz val="10"/>
      <x:color rgb="FF526171"/>
      <x:name val="Arial"/>
    </x:font>
    <x:font>
      <x:b/>
      <x:sz val="10"/>
      <x:color rgb="FFFFFFFF"/>
      <x:name val="Arial"/>
    </x:font>
    <x:font>
      <x:b/>
      <x:sz val="10"/>
      <x:color rgb="FF17365D"/>
      <x:name val="Arial"/>
    </x:font>
  </x:fonts>
  <x:fills count="6">
    <x:fill>
      <x:patternFill patternType="none"/>
    </x:fill>
    <x:fill>
      <x:patternFill patternType="gray125"/>
    </x:fill>
    <x:fill>
      <x:patternFill patternType="solid">
        <x:fgColor rgb="FFFFF3CD"/>
      </x:patternFill>
    </x:fill>
    <x:fill>
      <x:patternFill patternType="solid">
        <x:fgColor rgb="FFFFF8E6"/>
      </x:patternFill>
    </x:fill>
    <x:fill>
      <x:patternFill patternType="solid">
        <x:fgColor rgb="FFF0F3F6"/>
      </x:patternFill>
    </x:fill>
    <x:fill>
      <x:patternFill patternType="solid">
        <x:fgColor rgb="FF17365D"/>
      </x:patternFill>
    </x:fill>
  </x:fills>
  <x:borders count="5">
    <x:border>
      <x:left/>
      <x:right/>
      <x:top/>
      <x:bottom/>
      <x:diagonal/>
    </x:border>
    <x:border>
      <x:left/>
      <x:right/>
      <x:top/>
      <x:bottom style="thin">
        <x:color rgb="FFA7B7C9"/>
      </x:bottom>
      <x:diagonal/>
    </x:border>
    <x:border>
      <x:left/>
      <x:right style="thin">
        <x:color rgb="FFFFFFFF"/>
      </x:right>
      <x:top/>
      <x:bottom/>
      <x:diagonal/>
    </x:border>
    <x:border>
      <x:left style="thin">
        <x:color rgb="FFFFFFFF"/>
      </x:left>
      <x:right style="thin">
        <x:color rgb="FFFFFFFF"/>
      </x:right>
      <x:top/>
      <x:bottom/>
      <x:diagonal/>
    </x:border>
    <x:border>
      <x:left style="thin">
        <x:color rgb="FFFFFFFF"/>
      </x:left>
      <x:right/>
      <x:top/>
      <x:bottom/>
      <x:diagonal/>
    </x:border>
  </x:borders>
  <x:cellStyleXfs count="1">
    <x:xf numFmtId="0" fontId="0" fillId="0" borderId="0"/>
  </x:cellStyleXfs>
  <x:cellXfs count="27">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0" xfId="0" applyNumberFormat="1" applyFont="1" applyFill="1" applyBorder="1" applyAlignment="1">
      <x:alignment vertical="center" wrapText="1"/>
    </x:xf>
    <x:xf numFmtId="0" fontId="1" fillId="2" borderId="0" xfId="0" applyNumberFormat="1" applyFont="1" applyFill="1" applyBorder="1" applyAlignment="1">
      <x:alignment vertical="center"/>
    </x:xf>
    <x:xf numFmtId="200" fontId="1" fillId="2" borderId="0" xfId="0" applyNumberFormat="1" applyFont="1" applyFill="1" applyBorder="1" applyAlignment="1">
      <x:alignment vertical="center"/>
    </x:xf>
    <x:xf numFmtId="0" fontId="3" fillId="0" borderId="0" xfId="0" applyNumberFormat="1" applyFont="1" applyFill="1" applyBorder="1" applyAlignment="1">
      <x:alignment vertical="center"/>
    </x:xf>
    <x:xf numFmtId="0" fontId="4" fillId="0" borderId="0" xfId="0" applyNumberFormat="1" applyFont="1" applyFill="1" applyBorder="1" applyAlignment="1">
      <x:alignment vertical="center"/>
    </x:xf>
    <x:xf numFmtId="0" fontId="1" fillId="3" borderId="0" xfId="0" applyNumberFormat="1" applyFont="1" applyFill="1" applyBorder="1" applyAlignment="1">
      <x:alignment vertical="center"/>
    </x:xf>
    <x:xf numFmtId="0" fontId="1" fillId="4" borderId="0" xfId="0" applyNumberFormat="1" applyFont="1" applyFill="1" applyBorder="1" applyAlignment="1">
      <x:alignment vertical="center"/>
    </x:xf>
    <x:xf numFmtId="0" fontId="1" fillId="3" borderId="0" xfId="0" applyNumberFormat="1" applyFont="1" applyFill="1" applyBorder="1" applyAlignment="1">
      <x:alignment vertical="center" wrapText="1"/>
    </x:xf>
    <x:xf numFmtId="0" fontId="1" fillId="4" borderId="0" xfId="0" applyNumberFormat="1" applyFont="1" applyFill="1" applyBorder="1" applyAlignment="1">
      <x:alignment vertical="center" wrapText="1"/>
    </x:xf>
    <x:xf numFmtId="0" fontId="1" fillId="5" borderId="0" xfId="0" applyNumberFormat="1" applyFont="1" applyFill="1" applyBorder="1" applyAlignment="1">
      <x:alignment vertical="center"/>
    </x:xf>
    <x:xf numFmtId="0" fontId="5" fillId="5" borderId="0" xfId="0" applyNumberFormat="1" applyFont="1" applyFill="1" applyBorder="1" applyAlignment="1">
      <x:alignment vertical="center"/>
    </x:xf>
    <x:xf numFmtId="0" fontId="5" fillId="5" borderId="2" xfId="0" applyNumberFormat="1" applyFont="1" applyFill="1" applyBorder="1" applyAlignment="1">
      <x:alignment vertical="center"/>
    </x:xf>
    <x:xf numFmtId="0" fontId="5" fillId="5" borderId="3" xfId="0" applyNumberFormat="1" applyFont="1" applyFill="1" applyBorder="1" applyAlignment="1">
      <x:alignment vertical="center"/>
    </x:xf>
    <x:xf numFmtId="0" fontId="5" fillId="5" borderId="4" xfId="0" applyNumberFormat="1" applyFont="1" applyFill="1" applyBorder="1" applyAlignment="1">
      <x:alignment vertical="center"/>
    </x:xf>
    <x:xf numFmtId="0" fontId="5" fillId="5" borderId="2" xfId="0" applyNumberFormat="1" applyFont="1" applyFill="1" applyBorder="1" applyAlignment="1">
      <x:alignment vertical="center" wrapText="1"/>
    </x:xf>
    <x:xf numFmtId="0" fontId="5" fillId="5" borderId="3" xfId="0" applyNumberFormat="1" applyFont="1" applyFill="1" applyBorder="1" applyAlignment="1">
      <x:alignment vertical="center" wrapText="1"/>
    </x:xf>
    <x:xf numFmtId="0" fontId="5" fillId="5" borderId="4" xfId="0" applyNumberFormat="1" applyFont="1" applyFill="1" applyBorder="1" applyAlignment="1">
      <x:alignment vertical="center" wrapText="1"/>
    </x:xf>
    <x:xf numFmtId="0" fontId="5" fillId="5" borderId="2" xfId="0" applyNumberFormat="1" applyFont="1" applyFill="1" applyBorder="1" applyAlignment="1">
      <x:alignment horizontal="center" vertical="center" wrapText="1"/>
    </x:xf>
    <x:xf numFmtId="0" fontId="5" fillId="5" borderId="3" xfId="0" applyNumberFormat="1" applyFont="1" applyFill="1" applyBorder="1" applyAlignment="1">
      <x:alignment horizontal="center" vertical="center" wrapText="1"/>
    </x:xf>
    <x:xf numFmtId="0" fontId="5" fillId="5" borderId="4" xfId="0" applyNumberFormat="1" applyFont="1" applyFill="1" applyBorder="1" applyAlignment="1">
      <x:alignment horizontal="center" vertical="center" wrapText="1"/>
    </x:xf>
    <x:xf numFmtId="200" fontId="1" fillId="3" borderId="0" xfId="0" applyNumberFormat="1" applyFont="1" applyFill="1" applyBorder="1" applyAlignment="1">
      <x:alignment vertical="center" wrapText="1"/>
    </x:xf>
    <x:xf numFmtId="0" fontId="6" fillId="0" borderId="0" xfId="0" applyNumberFormat="1" applyFont="1" applyFill="1" applyBorder="1"/>
  </x:cellXfs>
  <x:cellStyles count="1">
    <x:cellStyle name="Normal" xfId="0"/>
  </x:cellStyles>
  <x:dxfs count="8">
    <x:dxf>
      <x:fill>
        <x:patternFill patternType="solid">
          <x:bgColor rgb="FFFCE4D6"/>
        </x:patternFill>
      </x:fill>
    </x:dxf>
    <x:dxf>
      <x:font>
        <x:color rgb="FF855700"/>
      </x:font>
      <x:fill>
        <x:patternFill patternType="solid">
          <x:bgColor rgb="FFFFF0C2"/>
        </x:patternFill>
      </x:fill>
    </x:dxf>
    <x:dxf>
      <x:font>
        <x:color rgb="FF375623"/>
      </x:font>
      <x:fill>
        <x:patternFill patternType="solid">
          <x:bgColor rgb="FFE2EFDA"/>
        </x:patternFill>
      </x:fill>
    </x:dxf>
    <x:dxf>
      <x:font>
        <x:b/>
        <x:color rgb="FF9C2F15"/>
      </x:font>
      <x:fill>
        <x:patternFill patternType="solid">
          <x:bgColor rgb="FFFCE4D6"/>
        </x:patternFill>
      </x:fill>
    </x:dxf>
    <x:dxf>
      <x:fill>
        <x:patternFill patternType="solid">
          <x:bgColor rgb="FFFCE4D6"/>
        </x:patternFill>
      </x:fill>
    </x:dxf>
    <x:dxf>
      <x:font>
        <x:color rgb="FF855700"/>
      </x:font>
      <x:fill>
        <x:patternFill patternType="solid">
          <x:bgColor rgb="FFFFF0C2"/>
        </x:patternFill>
      </x:fill>
    </x:dxf>
    <x:dxf>
      <x:font>
        <x:color rgb="FF375623"/>
      </x:font>
      <x:fill>
        <x:patternFill patternType="solid">
          <x:bgColor rgb="FFE2EFDA"/>
        </x:patternFill>
      </x:fill>
    </x:dxf>
    <x:dxf>
      <x:font>
        <x:b/>
        <x:color rgb="FF9C2F15"/>
      </x:font>
      <x:fill>
        <x:patternFill patternType="solid">
          <x:bgColor rgb="FFFCE4D6"/>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38b53f2d640f4626" /><Relationship Type="http://schemas.openxmlformats.org/officeDocument/2006/relationships/theme" Target="/xl/theme/theme1.xml" Id="R9ce3452966bb4b4e" /><Relationship Type="http://schemas.openxmlformats.org/officeDocument/2006/relationships/sharedStrings" Target="/xl/sharedStrings.xml" Id="R199317a9393148fe" /><Relationship Type="http://schemas.openxmlformats.org/officeDocument/2006/relationships/worksheet" Target="/xl/worksheets/sheet1.xml" Id="R0b1aff39f3154687" /><Relationship Type="http://schemas.openxmlformats.org/officeDocument/2006/relationships/worksheet" Target="/xl/worksheets/sheet2.xml" Id="Rca253416841048c6" /></Relationships>
</file>

<file path=xl/tables/table1.xml><?xml version="1.0" encoding="utf-8"?>
<x:table xmlns:x="http://schemas.openxmlformats.org/spreadsheetml/2006/main" id="1" name="ProjectPunchItems" displayName="ProjectPunchItems" ref="A12:N87" headerRowCount="1" totalsRowCount="0" totalsRowShown="0">
  <x:autoFilter ref="A12:N87"/>
  <x:tableColumns count="14">
    <x:tableColumn id="1" name="Item ID"/>
    <x:tableColumn id="2" name="Date recorded"/>
    <x:tableColumn id="3" name="Room / location"/>
    <x:tableColumn id="4" name="Trade / category"/>
    <x:tableColumn id="5" name="Correction needed"/>
    <x:tableColumn id="6" name="Drawing / photo reference"/>
    <x:tableColumn id="7" name="Assigned to"/>
    <x:tableColumn id="8" name="Target date"/>
    <x:tableColumn id="9" name="Status"/>
    <x:tableColumn id="10" name="Reported complete date"/>
    <x:tableColumn id="11" name="Verified by"/>
    <x:tableColumn id="12" name="Verification date"/>
    <x:tableColumn id="13" name="Next action / decision"/>
    <x:tableColumn id="14" name="Record review"/>
  </x:tableColumns>
  <x:tableStyleInfo name="TableStyleMedium2" showFirstColumn="0" showLastColumn="0" showRowStripes="1" showColumnStripes="0"/>
</x:table>
</file>

<file path=xl/tables/table2.xml><?xml version="1.0" encoding="utf-8"?>
<x:table xmlns:x="http://schemas.openxmlformats.org/spreadsheetml/2006/main" id="2" name="ExamplePunchItems" displayName="ExamplePunchItems" ref="A12:N17" headerRowCount="1" totalsRowCount="0" totalsRowShown="0">
  <x:autoFilter ref="A12:N17"/>
  <x:tableColumns count="14">
    <x:tableColumn id="1" name="Item ID"/>
    <x:tableColumn id="2" name="Date recorded"/>
    <x:tableColumn id="3" name="Room / location"/>
    <x:tableColumn id="4" name="Trade / category"/>
    <x:tableColumn id="5" name="Correction needed"/>
    <x:tableColumn id="6" name="Drawing / photo reference"/>
    <x:tableColumn id="7" name="Assigned to"/>
    <x:tableColumn id="8" name="Target date"/>
    <x:tableColumn id="9" name="Status"/>
    <x:tableColumn id="10" name="Reported complete date"/>
    <x:tableColumn id="11" name="Verified by"/>
    <x:tableColumn id="12" name="Verification date"/>
    <x:tableColumn id="13" name="Next action / decision"/>
    <x:tableColumn id="14" name="Record review"/>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1d8350d0c0ff49dc" /></Relationships>
</file>

<file path=xl/worksheets/_rels/sheet2.xml.rels>&#65279;<?xml version="1.0" encoding="utf-8"?><Relationships xmlns="http://schemas.openxmlformats.org/package/2006/relationships"><Relationship Type="http://schemas.openxmlformats.org/officeDocument/2006/relationships/table" Target="/xl/tables/table2.xml" Id="Rf6924e94fbe74f5b" /></Relationships>
</file>

<file path=xl/worksheets/sheet1.xml><?xml version="1.0" encoding="utf-8"?>
<x:worksheet xmlns:x="http://schemas.openxmlformats.org/spreadsheetml/2006/main">
  <x:sheetPr>
    <x:tabColor rgb="FF17365D"/>
  </x:sheetPr>
  <x:sheetViews>
    <x:sheetView showGridLines="0" workbookViewId="0">
      <x:pane xSplit="1" ySplit="12" topLeftCell="B13" activePane="bottomRight" state="frozen"/>
    </x:sheetView>
  </x:sheetViews>
  <x:sheetFormatPr defaultRowHeight="15"/>
  <x:cols>
    <x:col min="1" max="1" width="14" hidden="0" customWidth="1"/>
    <x:col min="2" max="2" width="15" hidden="0" customWidth="1"/>
    <x:col min="3" max="3" width="25" hidden="0" customWidth="1"/>
    <x:col min="4" max="4" width="22" hidden="0" customWidth="1"/>
    <x:col min="5" max="5" width="48" hidden="0" customWidth="1"/>
    <x:col min="6" max="6" width="30" hidden="0" customWidth="1"/>
    <x:col min="7" max="7" width="24" hidden="0" customWidth="1"/>
    <x:col min="8" max="8" width="15" hidden="0" customWidth="1"/>
    <x:col min="9" max="9" width="23" hidden="0" customWidth="1"/>
    <x:col min="10" max="10" width="19" hidden="0" customWidth="1"/>
    <x:col min="11" max="11" width="24" hidden="0" customWidth="1"/>
    <x:col min="12" max="12" width="18" hidden="0" customWidth="1"/>
    <x:col min="13" max="13" width="42" hidden="0" customWidth="1"/>
    <x:col min="14" max="14" width="37" hidden="0" customWidth="1"/>
  </x:cols>
  <x:sheetData>
    <x:row r="1" ht="23" customHeight="1">
      <x:c r="A1" s="2"/>
      <x:c r="B1" s="2"/>
      <x:c r="C1" s="2"/>
      <x:c r="D1" s="2"/>
      <x:c r="E1" s="2"/>
      <x:c r="F1" s="2"/>
      <x:c r="G1" s="2"/>
      <x:c r="H1" s="2"/>
      <x:c r="I1" s="2"/>
      <x:c r="J1" s="2"/>
      <x:c r="K1" s="2"/>
      <x:c r="L1" s="2"/>
      <x:c r="M1" s="2"/>
      <x:c r="N1" s="2"/>
    </x:row>
    <x:row r="2" ht="30" customHeight="1">
      <x:c r="A2" s="3" t="str">
        <x:v>Punch List Worksheet</x:v>
      </x:c>
      <x:c r="B2" s="3"/>
      <x:c r="C2" s="3"/>
      <x:c r="D2" s="3"/>
      <x:c r="E2" s="3"/>
      <x:c r="F2" s="3"/>
      <x:c r="G2" s="3"/>
      <x:c r="H2" s="3"/>
      <x:c r="I2" s="3"/>
      <x:c r="J2" s="3"/>
      <x:c r="K2" s="3"/>
      <x:c r="L2" s="3"/>
      <x:c r="M2" s="3"/>
      <x:c r="N2" s="3"/>
    </x:row>
    <x:row r="3" ht="24" customHeight="1">
      <x:c r="A3" s="4" t="str">
        <x:v>DESIGNED &amp; BUILT</x:v>
      </x:c>
      <x:c r="B3" s="4"/>
      <x:c r="C3" s="4"/>
      <x:c r="D3" s="4"/>
      <x:c r="E3" s="4"/>
      <x:c r="F3" s="4"/>
      <x:c r="G3" s="4"/>
      <x:c r="H3" s="4"/>
      <x:c r="I3" s="4"/>
      <x:c r="J3" s="4"/>
      <x:c r="K3" s="4"/>
      <x:c r="L3" s="4"/>
      <x:c r="M3" s="4"/>
      <x:c r="N3" s="4"/>
    </x:row>
    <x:row r="4" ht="23" customHeight="1">
      <x:c r="A4" s="2"/>
      <x:c r="B4" s="2"/>
      <x:c r="C4" s="2"/>
      <x:c r="D4" s="2"/>
      <x:c r="E4" s="2"/>
      <x:c r="F4" s="2"/>
      <x:c r="G4" s="2"/>
      <x:c r="H4" s="2"/>
      <x:c r="I4" s="2"/>
      <x:c r="J4" s="2"/>
      <x:c r="K4" s="2"/>
      <x:c r="L4" s="2"/>
      <x:c r="M4" s="2"/>
      <x:c r="N4" s="2"/>
    </x:row>
    <x:row r="5" ht="34" customHeight="1">
      <x:c r="A5" s="5" t="str">
        <x:v>Project</x:v>
      </x:c>
      <x:c r="B5" s="6"/>
      <x:c r="C5" s="2"/>
      <x:c r="D5" s="5" t="str">
        <x:v>Items recorded</x:v>
      </x:c>
      <x:c r="E5" s="8" t="n">
        <x:f>COUNTA(A13:A87)</x:f>
        <x:v>0</x:v>
      </x:c>
      <x:c r="F5" s="2"/>
      <x:c r="G5" s="5" t="str">
        <x:v>Overdue active items</x:v>
      </x:c>
      <x:c r="H5" s="8" t="str">
        <x:f>IF(ISBLANK(B6),"",COUNTIFS(A13:A87,"&lt;&gt;",H13:H87,"&gt;0",H13:H87,"&lt;"&amp;B6,I13:I87,"&lt;&gt;Verified closed",I13:I87,"&lt;&gt;Deferred"))</x:f>
      </x:c>
      <x:c r="I5" s="2"/>
      <x:c r="J5" s="9" t="str">
        <x:v>Set the review date before using overdue counts.</x:v>
      </x:c>
      <x:c r="K5" s="9"/>
      <x:c r="L5" s="9"/>
      <x:c r="M5" s="9"/>
      <x:c r="N5" s="9"/>
    </x:row>
    <x:row r="6" ht="34" customHeight="1">
      <x:c r="A6" s="5" t="str">
        <x:v>Review date</x:v>
      </x:c>
      <x:c r="B6" s="7"/>
      <x:c r="C6" s="2"/>
      <x:c r="D6" s="5" t="str">
        <x:v>Awaiting verification</x:v>
      </x:c>
      <x:c r="E6" s="8" t="n">
        <x:f>COUNTIFS(I13:I87,"Ready for review")</x:f>
        <x:v>0</x:v>
      </x:c>
      <x:c r="F6" s="2"/>
      <x:c r="G6" s="5" t="str">
        <x:v>Deferred items</x:v>
      </x:c>
      <x:c r="H6" s="8" t="n">
        <x:f>COUNTIFS(I13:I87,"Deferred")</x:f>
        <x:v>0</x:v>
      </x:c>
      <x:c r="I6" s="2"/>
      <x:c r="J6" s="9" t="str">
        <x:v>Ready for review means correction is reported, awaiting verification.</x:v>
      </x:c>
      <x:c r="K6" s="9"/>
      <x:c r="L6" s="9"/>
      <x:c r="M6" s="9"/>
      <x:c r="N6" s="9"/>
    </x:row>
    <x:row r="7" ht="34" customHeight="1">
      <x:c r="A7" s="5" t="str">
        <x:v>Walkthrough by</x:v>
      </x:c>
      <x:c r="B7" s="6"/>
      <x:c r="C7" s="2"/>
      <x:c r="D7" s="5" t="str">
        <x:v>Marked closed</x:v>
      </x:c>
      <x:c r="E7" s="8" t="n">
        <x:f>COUNTIFS(I13:I87,"Verified closed")</x:f>
        <x:v>0</x:v>
      </x:c>
      <x:c r="F7" s="2"/>
      <x:c r="G7" s="5" t="str">
        <x:v>Open or in progress</x:v>
      </x:c>
      <x:c r="H7" s="8" t="n">
        <x:f>COUNTIFS(I13:I87,"Open")+COUNTIFS(I13:I87,"In progress")</x:f>
        <x:v>0</x:v>
      </x:c>
      <x:c r="I7" s="2"/>
      <x:c r="J7" s="9" t="str">
        <x:v>Check Record review. Marked closed counts the selected status.</x:v>
      </x:c>
      <x:c r="K7" s="9"/>
      <x:c r="L7" s="9"/>
      <x:c r="M7" s="9"/>
      <x:c r="N7" s="9"/>
    </x:row>
    <x:row r="8" ht="23" customHeight="1">
      <x:c r="A8" s="2"/>
      <x:c r="B8" s="2"/>
      <x:c r="C8" s="2"/>
      <x:c r="D8" s="2"/>
      <x:c r="E8" s="2"/>
      <x:c r="F8" s="2"/>
      <x:c r="G8" s="2"/>
      <x:c r="H8" s="2"/>
      <x:c r="I8" s="2"/>
      <x:c r="J8" s="2"/>
      <x:c r="K8" s="2"/>
      <x:c r="L8" s="2"/>
      <x:c r="M8" s="2"/>
      <x:c r="N8" s="2"/>
    </x:row>
    <x:row r="9" ht="24" customHeight="1">
      <x:c r="A9" s="2" t="str">
        <x:v>Yellow cells are editable. Summary counts and Record review calculate automatically. Assign one unique ID per item.</x:v>
      </x:c>
      <x:c r="B9" s="2"/>
      <x:c r="C9" s="2"/>
      <x:c r="D9" s="2"/>
      <x:c r="E9" s="2"/>
      <x:c r="F9" s="2"/>
      <x:c r="G9" s="2"/>
      <x:c r="H9" s="2"/>
      <x:c r="I9" s="2"/>
      <x:c r="J9" s="2"/>
      <x:c r="K9" s="2"/>
      <x:c r="L9" s="2"/>
      <x:c r="M9" s="2"/>
      <x:c r="N9" s="2"/>
    </x:row>
    <x:row r="10" ht="24" customHeight="1">
      <x:c r="A10" s="2" t="str">
        <x:v>Record one correction per row. Keep reported completion separate from verification. Use the filters to focus each walkthrough.</x:v>
      </x:c>
      <x:c r="B10" s="2"/>
      <x:c r="C10" s="2"/>
      <x:c r="D10" s="2"/>
      <x:c r="E10" s="2"/>
      <x:c r="F10" s="2"/>
      <x:c r="G10" s="2"/>
      <x:c r="H10" s="2"/>
      <x:c r="I10" s="2"/>
      <x:c r="J10" s="2"/>
      <x:c r="K10" s="2"/>
      <x:c r="L10" s="2"/>
      <x:c r="M10" s="2"/>
      <x:c r="N10" s="2"/>
    </x:row>
    <x:row r="11" ht="23" customHeight="1">
      <x:c r="A11" s="2"/>
      <x:c r="B11" s="2"/>
      <x:c r="C11" s="2"/>
      <x:c r="D11" s="2"/>
      <x:c r="E11" s="2"/>
      <x:c r="F11" s="2"/>
      <x:c r="G11" s="2"/>
      <x:c r="H11" s="2"/>
      <x:c r="I11" s="2"/>
      <x:c r="J11" s="2"/>
      <x:c r="K11" s="2"/>
      <x:c r="L11" s="2"/>
      <x:c r="M11" s="2"/>
      <x:c r="N11" s="2"/>
    </x:row>
    <x:row r="12" ht="48" customHeight="1">
      <x:c r="A12" s="22" t="str">
        <x:v>Item ID</x:v>
      </x:c>
      <x:c r="B12" s="23" t="str">
        <x:v>Date recorded</x:v>
      </x:c>
      <x:c r="C12" s="23" t="str">
        <x:v>Room / location</x:v>
      </x:c>
      <x:c r="D12" s="23" t="str">
        <x:v>Trade / category</x:v>
      </x:c>
      <x:c r="E12" s="23" t="str">
        <x:v>Correction needed</x:v>
      </x:c>
      <x:c r="F12" s="23" t="str">
        <x:v>Drawing / photo reference</x:v>
      </x:c>
      <x:c r="G12" s="23" t="str">
        <x:v>Assigned to</x:v>
      </x:c>
      <x:c r="H12" s="23" t="str">
        <x:v>Target date</x:v>
      </x:c>
      <x:c r="I12" s="23" t="str">
        <x:v>Status</x:v>
      </x:c>
      <x:c r="J12" s="23" t="str">
        <x:v>Reported complete date</x:v>
      </x:c>
      <x:c r="K12" s="23" t="str">
        <x:v>Verified by</x:v>
      </x:c>
      <x:c r="L12" s="23" t="str">
        <x:v>Verification date</x:v>
      </x:c>
      <x:c r="M12" s="23" t="str">
        <x:v>Next action / decision</x:v>
      </x:c>
      <x:c r="N12" s="24" t="str">
        <x:v>Record review</x:v>
      </x:c>
    </x:row>
    <x:row r="13" ht="46" customHeight="1">
      <x:c r="A13" s="12"/>
      <x:c r="B13" s="25"/>
      <x:c r="C13" s="12"/>
      <x:c r="D13" s="12"/>
      <x:c r="E13" s="12"/>
      <x:c r="F13" s="12"/>
      <x:c r="G13" s="12"/>
      <x:c r="H13" s="25"/>
      <x:c r="I13" s="12"/>
      <x:c r="J13" s="25"/>
      <x:c r="K13" s="12"/>
      <x:c r="L13" s="25"/>
      <x:c r="M13" s="12"/>
      <x:c r="N13" s="13" t="str">
        <x:f>IF(ISBLANK(A13),"",IF(ISBLANK(I13),"Set status",IF(I13="Verified closed",IF(OR(ISBLANK(K13),ISBLANK(L13)),"Complete verification record","Verification recorded"),IF(I13="Ready for review",IF(ISBLANK(J13),"Enter reported complete date","Awaiting verification"),IF(I13="Deferred",IF(ISBLANK(M13),"Record deferred decision","Deferred decision recorded"),IF(OR(ISBLANK(G13),ISBLANK(H13)),"Assign owner / target date","Action open"))))))</x:f>
      </x:c>
    </x:row>
    <x:row r="14" ht="46" customHeight="1">
      <x:c r="A14" s="12"/>
      <x:c r="B14" s="25"/>
      <x:c r="C14" s="12"/>
      <x:c r="D14" s="12"/>
      <x:c r="E14" s="12"/>
      <x:c r="F14" s="12"/>
      <x:c r="G14" s="12"/>
      <x:c r="H14" s="25"/>
      <x:c r="I14" s="12"/>
      <x:c r="J14" s="25"/>
      <x:c r="K14" s="12"/>
      <x:c r="L14" s="25"/>
      <x:c r="M14" s="12"/>
      <x:c r="N14" s="13" t="str">
        <x:f>IF(ISBLANK(A14),"",IF(ISBLANK(I14),"Set status",IF(I14="Verified closed",IF(OR(ISBLANK(K14),ISBLANK(L14)),"Complete verification record","Verification recorded"),IF(I14="Ready for review",IF(ISBLANK(J14),"Enter reported complete date","Awaiting verification"),IF(I14="Deferred",IF(ISBLANK(M14),"Record deferred decision","Deferred decision recorded"),IF(OR(ISBLANK(G14),ISBLANK(H14)),"Assign owner / target date","Action open"))))))</x:f>
      </x:c>
    </x:row>
    <x:row r="15" ht="46" customHeight="1">
      <x:c r="A15" s="12"/>
      <x:c r="B15" s="25"/>
      <x:c r="C15" s="12"/>
      <x:c r="D15" s="12"/>
      <x:c r="E15" s="12"/>
      <x:c r="F15" s="12"/>
      <x:c r="G15" s="12"/>
      <x:c r="H15" s="25"/>
      <x:c r="I15" s="12"/>
      <x:c r="J15" s="25"/>
      <x:c r="K15" s="12"/>
      <x:c r="L15" s="25"/>
      <x:c r="M15" s="12"/>
      <x:c r="N15" s="13" t="str">
        <x:f>IF(ISBLANK(A15),"",IF(ISBLANK(I15),"Set status",IF(I15="Verified closed",IF(OR(ISBLANK(K15),ISBLANK(L15)),"Complete verification record","Verification recorded"),IF(I15="Ready for review",IF(ISBLANK(J15),"Enter reported complete date","Awaiting verification"),IF(I15="Deferred",IF(ISBLANK(M15),"Record deferred decision","Deferred decision recorded"),IF(OR(ISBLANK(G15),ISBLANK(H15)),"Assign owner / target date","Action open"))))))</x:f>
      </x:c>
    </x:row>
    <x:row r="16" ht="46" customHeight="1">
      <x:c r="A16" s="12"/>
      <x:c r="B16" s="25"/>
      <x:c r="C16" s="12"/>
      <x:c r="D16" s="12"/>
      <x:c r="E16" s="12"/>
      <x:c r="F16" s="12"/>
      <x:c r="G16" s="12"/>
      <x:c r="H16" s="25"/>
      <x:c r="I16" s="12"/>
      <x:c r="J16" s="25"/>
      <x:c r="K16" s="12"/>
      <x:c r="L16" s="25"/>
      <x:c r="M16" s="12"/>
      <x:c r="N16" s="13" t="str">
        <x:f>IF(ISBLANK(A16),"",IF(ISBLANK(I16),"Set status",IF(I16="Verified closed",IF(OR(ISBLANK(K16),ISBLANK(L16)),"Complete verification record","Verification recorded"),IF(I16="Ready for review",IF(ISBLANK(J16),"Enter reported complete date","Awaiting verification"),IF(I16="Deferred",IF(ISBLANK(M16),"Record deferred decision","Deferred decision recorded"),IF(OR(ISBLANK(G16),ISBLANK(H16)),"Assign owner / target date","Action open"))))))</x:f>
      </x:c>
    </x:row>
    <x:row r="17" ht="46" customHeight="1">
      <x:c r="A17" s="12"/>
      <x:c r="B17" s="25"/>
      <x:c r="C17" s="12"/>
      <x:c r="D17" s="12"/>
      <x:c r="E17" s="12"/>
      <x:c r="F17" s="12"/>
      <x:c r="G17" s="12"/>
      <x:c r="H17" s="25"/>
      <x:c r="I17" s="12"/>
      <x:c r="J17" s="25"/>
      <x:c r="K17" s="12"/>
      <x:c r="L17" s="25"/>
      <x:c r="M17" s="12"/>
      <x:c r="N17" s="13" t="str">
        <x:f>IF(ISBLANK(A17),"",IF(ISBLANK(I17),"Set status",IF(I17="Verified closed",IF(OR(ISBLANK(K17),ISBLANK(L17)),"Complete verification record","Verification recorded"),IF(I17="Ready for review",IF(ISBLANK(J17),"Enter reported complete date","Awaiting verification"),IF(I17="Deferred",IF(ISBLANK(M17),"Record deferred decision","Deferred decision recorded"),IF(OR(ISBLANK(G17),ISBLANK(H17)),"Assign owner / target date","Action open"))))))</x:f>
      </x:c>
    </x:row>
    <x:row r="18" ht="46" customHeight="1">
      <x:c r="A18" s="12"/>
      <x:c r="B18" s="25"/>
      <x:c r="C18" s="12"/>
      <x:c r="D18" s="12"/>
      <x:c r="E18" s="12"/>
      <x:c r="F18" s="12"/>
      <x:c r="G18" s="12"/>
      <x:c r="H18" s="25"/>
      <x:c r="I18" s="12"/>
      <x:c r="J18" s="25"/>
      <x:c r="K18" s="12"/>
      <x:c r="L18" s="25"/>
      <x:c r="M18" s="12"/>
      <x:c r="N18" s="13" t="str">
        <x:f>IF(ISBLANK(A18),"",IF(ISBLANK(I18),"Set status",IF(I18="Verified closed",IF(OR(ISBLANK(K18),ISBLANK(L18)),"Complete verification record","Verification recorded"),IF(I18="Ready for review",IF(ISBLANK(J18),"Enter reported complete date","Awaiting verification"),IF(I18="Deferred",IF(ISBLANK(M18),"Record deferred decision","Deferred decision recorded"),IF(OR(ISBLANK(G18),ISBLANK(H18)),"Assign owner / target date","Action open"))))))</x:f>
      </x:c>
    </x:row>
    <x:row r="19" ht="46" customHeight="1">
      <x:c r="A19" s="12"/>
      <x:c r="B19" s="25"/>
      <x:c r="C19" s="12"/>
      <x:c r="D19" s="12"/>
      <x:c r="E19" s="12"/>
      <x:c r="F19" s="12"/>
      <x:c r="G19" s="12"/>
      <x:c r="H19" s="25"/>
      <x:c r="I19" s="12"/>
      <x:c r="J19" s="25"/>
      <x:c r="K19" s="12"/>
      <x:c r="L19" s="25"/>
      <x:c r="M19" s="12"/>
      <x:c r="N19" s="13" t="str">
        <x:f>IF(ISBLANK(A19),"",IF(ISBLANK(I19),"Set status",IF(I19="Verified closed",IF(OR(ISBLANK(K19),ISBLANK(L19)),"Complete verification record","Verification recorded"),IF(I19="Ready for review",IF(ISBLANK(J19),"Enter reported complete date","Awaiting verification"),IF(I19="Deferred",IF(ISBLANK(M19),"Record deferred decision","Deferred decision recorded"),IF(OR(ISBLANK(G19),ISBLANK(H19)),"Assign owner / target date","Action open"))))))</x:f>
      </x:c>
    </x:row>
    <x:row r="20" ht="46" customHeight="1">
      <x:c r="A20" s="12"/>
      <x:c r="B20" s="25"/>
      <x:c r="C20" s="12"/>
      <x:c r="D20" s="12"/>
      <x:c r="E20" s="12"/>
      <x:c r="F20" s="12"/>
      <x:c r="G20" s="12"/>
      <x:c r="H20" s="25"/>
      <x:c r="I20" s="12"/>
      <x:c r="J20" s="25"/>
      <x:c r="K20" s="12"/>
      <x:c r="L20" s="25"/>
      <x:c r="M20" s="12"/>
      <x:c r="N20" s="13" t="str">
        <x:f>IF(ISBLANK(A20),"",IF(ISBLANK(I20),"Set status",IF(I20="Verified closed",IF(OR(ISBLANK(K20),ISBLANK(L20)),"Complete verification record","Verification recorded"),IF(I20="Ready for review",IF(ISBLANK(J20),"Enter reported complete date","Awaiting verification"),IF(I20="Deferred",IF(ISBLANK(M20),"Record deferred decision","Deferred decision recorded"),IF(OR(ISBLANK(G20),ISBLANK(H20)),"Assign owner / target date","Action open"))))))</x:f>
      </x:c>
    </x:row>
    <x:row r="21" ht="46" customHeight="1">
      <x:c r="A21" s="12"/>
      <x:c r="B21" s="25"/>
      <x:c r="C21" s="12"/>
      <x:c r="D21" s="12"/>
      <x:c r="E21" s="12"/>
      <x:c r="F21" s="12"/>
      <x:c r="G21" s="12"/>
      <x:c r="H21" s="25"/>
      <x:c r="I21" s="12"/>
      <x:c r="J21" s="25"/>
      <x:c r="K21" s="12"/>
      <x:c r="L21" s="25"/>
      <x:c r="M21" s="12"/>
      <x:c r="N21" s="13" t="str">
        <x:f>IF(ISBLANK(A21),"",IF(ISBLANK(I21),"Set status",IF(I21="Verified closed",IF(OR(ISBLANK(K21),ISBLANK(L21)),"Complete verification record","Verification recorded"),IF(I21="Ready for review",IF(ISBLANK(J21),"Enter reported complete date","Awaiting verification"),IF(I21="Deferred",IF(ISBLANK(M21),"Record deferred decision","Deferred decision recorded"),IF(OR(ISBLANK(G21),ISBLANK(H21)),"Assign owner / target date","Action open"))))))</x:f>
      </x:c>
    </x:row>
    <x:row r="22" ht="46" customHeight="1">
      <x:c r="A22" s="12"/>
      <x:c r="B22" s="25"/>
      <x:c r="C22" s="12"/>
      <x:c r="D22" s="12"/>
      <x:c r="E22" s="12"/>
      <x:c r="F22" s="12"/>
      <x:c r="G22" s="12"/>
      <x:c r="H22" s="25"/>
      <x:c r="I22" s="12"/>
      <x:c r="J22" s="25"/>
      <x:c r="K22" s="12"/>
      <x:c r="L22" s="25"/>
      <x:c r="M22" s="12"/>
      <x:c r="N22" s="13" t="str">
        <x:f>IF(ISBLANK(A22),"",IF(ISBLANK(I22),"Set status",IF(I22="Verified closed",IF(OR(ISBLANK(K22),ISBLANK(L22)),"Complete verification record","Verification recorded"),IF(I22="Ready for review",IF(ISBLANK(J22),"Enter reported complete date","Awaiting verification"),IF(I22="Deferred",IF(ISBLANK(M22),"Record deferred decision","Deferred decision recorded"),IF(OR(ISBLANK(G22),ISBLANK(H22)),"Assign owner / target date","Action open"))))))</x:f>
      </x:c>
    </x:row>
    <x:row r="23" ht="46" customHeight="1">
      <x:c r="A23" s="12"/>
      <x:c r="B23" s="25"/>
      <x:c r="C23" s="12"/>
      <x:c r="D23" s="12"/>
      <x:c r="E23" s="12"/>
      <x:c r="F23" s="12"/>
      <x:c r="G23" s="12"/>
      <x:c r="H23" s="25"/>
      <x:c r="I23" s="12"/>
      <x:c r="J23" s="25"/>
      <x:c r="K23" s="12"/>
      <x:c r="L23" s="25"/>
      <x:c r="M23" s="12"/>
      <x:c r="N23" s="13" t="str">
        <x:f>IF(ISBLANK(A23),"",IF(ISBLANK(I23),"Set status",IF(I23="Verified closed",IF(OR(ISBLANK(K23),ISBLANK(L23)),"Complete verification record","Verification recorded"),IF(I23="Ready for review",IF(ISBLANK(J23),"Enter reported complete date","Awaiting verification"),IF(I23="Deferred",IF(ISBLANK(M23),"Record deferred decision","Deferred decision recorded"),IF(OR(ISBLANK(G23),ISBLANK(H23)),"Assign owner / target date","Action open"))))))</x:f>
      </x:c>
    </x:row>
    <x:row r="24" ht="46" customHeight="1">
      <x:c r="A24" s="12"/>
      <x:c r="B24" s="25"/>
      <x:c r="C24" s="12"/>
      <x:c r="D24" s="12"/>
      <x:c r="E24" s="12"/>
      <x:c r="F24" s="12"/>
      <x:c r="G24" s="12"/>
      <x:c r="H24" s="25"/>
      <x:c r="I24" s="12"/>
      <x:c r="J24" s="25"/>
      <x:c r="K24" s="12"/>
      <x:c r="L24" s="25"/>
      <x:c r="M24" s="12"/>
      <x:c r="N24" s="13" t="str">
        <x:f>IF(ISBLANK(A24),"",IF(ISBLANK(I24),"Set status",IF(I24="Verified closed",IF(OR(ISBLANK(K24),ISBLANK(L24)),"Complete verification record","Verification recorded"),IF(I24="Ready for review",IF(ISBLANK(J24),"Enter reported complete date","Awaiting verification"),IF(I24="Deferred",IF(ISBLANK(M24),"Record deferred decision","Deferred decision recorded"),IF(OR(ISBLANK(G24),ISBLANK(H24)),"Assign owner / target date","Action open"))))))</x:f>
      </x:c>
    </x:row>
    <x:row r="25" ht="46" customHeight="1">
      <x:c r="A25" s="12"/>
      <x:c r="B25" s="25"/>
      <x:c r="C25" s="12"/>
      <x:c r="D25" s="12"/>
      <x:c r="E25" s="12"/>
      <x:c r="F25" s="12"/>
      <x:c r="G25" s="12"/>
      <x:c r="H25" s="25"/>
      <x:c r="I25" s="12"/>
      <x:c r="J25" s="25"/>
      <x:c r="K25" s="12"/>
      <x:c r="L25" s="25"/>
      <x:c r="M25" s="12"/>
      <x:c r="N25" s="13" t="str">
        <x:f>IF(ISBLANK(A25),"",IF(ISBLANK(I25),"Set status",IF(I25="Verified closed",IF(OR(ISBLANK(K25),ISBLANK(L25)),"Complete verification record","Verification recorded"),IF(I25="Ready for review",IF(ISBLANK(J25),"Enter reported complete date","Awaiting verification"),IF(I25="Deferred",IF(ISBLANK(M25),"Record deferred decision","Deferred decision recorded"),IF(OR(ISBLANK(G25),ISBLANK(H25)),"Assign owner / target date","Action open"))))))</x:f>
      </x:c>
    </x:row>
    <x:row r="26" ht="46" customHeight="1">
      <x:c r="A26" s="12"/>
      <x:c r="B26" s="25"/>
      <x:c r="C26" s="12"/>
      <x:c r="D26" s="12"/>
      <x:c r="E26" s="12"/>
      <x:c r="F26" s="12"/>
      <x:c r="G26" s="12"/>
      <x:c r="H26" s="25"/>
      <x:c r="I26" s="12"/>
      <x:c r="J26" s="25"/>
      <x:c r="K26" s="12"/>
      <x:c r="L26" s="25"/>
      <x:c r="M26" s="12"/>
      <x:c r="N26" s="13" t="str">
        <x:f>IF(ISBLANK(A26),"",IF(ISBLANK(I26),"Set status",IF(I26="Verified closed",IF(OR(ISBLANK(K26),ISBLANK(L26)),"Complete verification record","Verification recorded"),IF(I26="Ready for review",IF(ISBLANK(J26),"Enter reported complete date","Awaiting verification"),IF(I26="Deferred",IF(ISBLANK(M26),"Record deferred decision","Deferred decision recorded"),IF(OR(ISBLANK(G26),ISBLANK(H26)),"Assign owner / target date","Action open"))))))</x:f>
      </x:c>
    </x:row>
    <x:row r="27" ht="46" customHeight="1">
      <x:c r="A27" s="12"/>
      <x:c r="B27" s="25"/>
      <x:c r="C27" s="12"/>
      <x:c r="D27" s="12"/>
      <x:c r="E27" s="12"/>
      <x:c r="F27" s="12"/>
      <x:c r="G27" s="12"/>
      <x:c r="H27" s="25"/>
      <x:c r="I27" s="12"/>
      <x:c r="J27" s="25"/>
      <x:c r="K27" s="12"/>
      <x:c r="L27" s="25"/>
      <x:c r="M27" s="12"/>
      <x:c r="N27" s="13" t="str">
        <x:f>IF(ISBLANK(A27),"",IF(ISBLANK(I27),"Set status",IF(I27="Verified closed",IF(OR(ISBLANK(K27),ISBLANK(L27)),"Complete verification record","Verification recorded"),IF(I27="Ready for review",IF(ISBLANK(J27),"Enter reported complete date","Awaiting verification"),IF(I27="Deferred",IF(ISBLANK(M27),"Record deferred decision","Deferred decision recorded"),IF(OR(ISBLANK(G27),ISBLANK(H27)),"Assign owner / target date","Action open"))))))</x:f>
      </x:c>
    </x:row>
    <x:row r="28" ht="46" customHeight="1">
      <x:c r="A28" s="12"/>
      <x:c r="B28" s="25"/>
      <x:c r="C28" s="12"/>
      <x:c r="D28" s="12"/>
      <x:c r="E28" s="12"/>
      <x:c r="F28" s="12"/>
      <x:c r="G28" s="12"/>
      <x:c r="H28" s="25"/>
      <x:c r="I28" s="12"/>
      <x:c r="J28" s="25"/>
      <x:c r="K28" s="12"/>
      <x:c r="L28" s="25"/>
      <x:c r="M28" s="12"/>
      <x:c r="N28" s="13" t="str">
        <x:f>IF(ISBLANK(A28),"",IF(ISBLANK(I28),"Set status",IF(I28="Verified closed",IF(OR(ISBLANK(K28),ISBLANK(L28)),"Complete verification record","Verification recorded"),IF(I28="Ready for review",IF(ISBLANK(J28),"Enter reported complete date","Awaiting verification"),IF(I28="Deferred",IF(ISBLANK(M28),"Record deferred decision","Deferred decision recorded"),IF(OR(ISBLANK(G28),ISBLANK(H28)),"Assign owner / target date","Action open"))))))</x:f>
      </x:c>
    </x:row>
    <x:row r="29" ht="46" customHeight="1">
      <x:c r="A29" s="12"/>
      <x:c r="B29" s="25"/>
      <x:c r="C29" s="12"/>
      <x:c r="D29" s="12"/>
      <x:c r="E29" s="12"/>
      <x:c r="F29" s="12"/>
      <x:c r="G29" s="12"/>
      <x:c r="H29" s="25"/>
      <x:c r="I29" s="12"/>
      <x:c r="J29" s="25"/>
      <x:c r="K29" s="12"/>
      <x:c r="L29" s="25"/>
      <x:c r="M29" s="12"/>
      <x:c r="N29" s="13" t="str">
        <x:f>IF(ISBLANK(A29),"",IF(ISBLANK(I29),"Set status",IF(I29="Verified closed",IF(OR(ISBLANK(K29),ISBLANK(L29)),"Complete verification record","Verification recorded"),IF(I29="Ready for review",IF(ISBLANK(J29),"Enter reported complete date","Awaiting verification"),IF(I29="Deferred",IF(ISBLANK(M29),"Record deferred decision","Deferred decision recorded"),IF(OR(ISBLANK(G29),ISBLANK(H29)),"Assign owner / target date","Action open"))))))</x:f>
      </x:c>
    </x:row>
    <x:row r="30" ht="46" customHeight="1">
      <x:c r="A30" s="12"/>
      <x:c r="B30" s="25"/>
      <x:c r="C30" s="12"/>
      <x:c r="D30" s="12"/>
      <x:c r="E30" s="12"/>
      <x:c r="F30" s="12"/>
      <x:c r="G30" s="12"/>
      <x:c r="H30" s="25"/>
      <x:c r="I30" s="12"/>
      <x:c r="J30" s="25"/>
      <x:c r="K30" s="12"/>
      <x:c r="L30" s="25"/>
      <x:c r="M30" s="12"/>
      <x:c r="N30" s="13" t="str">
        <x:f>IF(ISBLANK(A30),"",IF(ISBLANK(I30),"Set status",IF(I30="Verified closed",IF(OR(ISBLANK(K30),ISBLANK(L30)),"Complete verification record","Verification recorded"),IF(I30="Ready for review",IF(ISBLANK(J30),"Enter reported complete date","Awaiting verification"),IF(I30="Deferred",IF(ISBLANK(M30),"Record deferred decision","Deferred decision recorded"),IF(OR(ISBLANK(G30),ISBLANK(H30)),"Assign owner / target date","Action open"))))))</x:f>
      </x:c>
    </x:row>
    <x:row r="31" ht="46" customHeight="1">
      <x:c r="A31" s="12"/>
      <x:c r="B31" s="25"/>
      <x:c r="C31" s="12"/>
      <x:c r="D31" s="12"/>
      <x:c r="E31" s="12"/>
      <x:c r="F31" s="12"/>
      <x:c r="G31" s="12"/>
      <x:c r="H31" s="25"/>
      <x:c r="I31" s="12"/>
      <x:c r="J31" s="25"/>
      <x:c r="K31" s="12"/>
      <x:c r="L31" s="25"/>
      <x:c r="M31" s="12"/>
      <x:c r="N31" s="13" t="str">
        <x:f>IF(ISBLANK(A31),"",IF(ISBLANK(I31),"Set status",IF(I31="Verified closed",IF(OR(ISBLANK(K31),ISBLANK(L31)),"Complete verification record","Verification recorded"),IF(I31="Ready for review",IF(ISBLANK(J31),"Enter reported complete date","Awaiting verification"),IF(I31="Deferred",IF(ISBLANK(M31),"Record deferred decision","Deferred decision recorded"),IF(OR(ISBLANK(G31),ISBLANK(H31)),"Assign owner / target date","Action open"))))))</x:f>
      </x:c>
    </x:row>
    <x:row r="32" ht="46" customHeight="1">
      <x:c r="A32" s="12"/>
      <x:c r="B32" s="25"/>
      <x:c r="C32" s="12"/>
      <x:c r="D32" s="12"/>
      <x:c r="E32" s="12"/>
      <x:c r="F32" s="12"/>
      <x:c r="G32" s="12"/>
      <x:c r="H32" s="25"/>
      <x:c r="I32" s="12"/>
      <x:c r="J32" s="25"/>
      <x:c r="K32" s="12"/>
      <x:c r="L32" s="25"/>
      <x:c r="M32" s="12"/>
      <x:c r="N32" s="13" t="str">
        <x:f>IF(ISBLANK(A32),"",IF(ISBLANK(I32),"Set status",IF(I32="Verified closed",IF(OR(ISBLANK(K32),ISBLANK(L32)),"Complete verification record","Verification recorded"),IF(I32="Ready for review",IF(ISBLANK(J32),"Enter reported complete date","Awaiting verification"),IF(I32="Deferred",IF(ISBLANK(M32),"Record deferred decision","Deferred decision recorded"),IF(OR(ISBLANK(G32),ISBLANK(H32)),"Assign owner / target date","Action open"))))))</x:f>
      </x:c>
    </x:row>
    <x:row r="33" ht="46" customHeight="1">
      <x:c r="A33" s="12"/>
      <x:c r="B33" s="25"/>
      <x:c r="C33" s="12"/>
      <x:c r="D33" s="12"/>
      <x:c r="E33" s="12"/>
      <x:c r="F33" s="12"/>
      <x:c r="G33" s="12"/>
      <x:c r="H33" s="25"/>
      <x:c r="I33" s="12"/>
      <x:c r="J33" s="25"/>
      <x:c r="K33" s="12"/>
      <x:c r="L33" s="25"/>
      <x:c r="M33" s="12"/>
      <x:c r="N33" s="13" t="str">
        <x:f>IF(ISBLANK(A33),"",IF(ISBLANK(I33),"Set status",IF(I33="Verified closed",IF(OR(ISBLANK(K33),ISBLANK(L33)),"Complete verification record","Verification recorded"),IF(I33="Ready for review",IF(ISBLANK(J33),"Enter reported complete date","Awaiting verification"),IF(I33="Deferred",IF(ISBLANK(M33),"Record deferred decision","Deferred decision recorded"),IF(OR(ISBLANK(G33),ISBLANK(H33)),"Assign owner / target date","Action open"))))))</x:f>
      </x:c>
    </x:row>
    <x:row r="34" ht="46" customHeight="1">
      <x:c r="A34" s="12"/>
      <x:c r="B34" s="25"/>
      <x:c r="C34" s="12"/>
      <x:c r="D34" s="12"/>
      <x:c r="E34" s="12"/>
      <x:c r="F34" s="12"/>
      <x:c r="G34" s="12"/>
      <x:c r="H34" s="25"/>
      <x:c r="I34" s="12"/>
      <x:c r="J34" s="25"/>
      <x:c r="K34" s="12"/>
      <x:c r="L34" s="25"/>
      <x:c r="M34" s="12"/>
      <x:c r="N34" s="13" t="str">
        <x:f>IF(ISBLANK(A34),"",IF(ISBLANK(I34),"Set status",IF(I34="Verified closed",IF(OR(ISBLANK(K34),ISBLANK(L34)),"Complete verification record","Verification recorded"),IF(I34="Ready for review",IF(ISBLANK(J34),"Enter reported complete date","Awaiting verification"),IF(I34="Deferred",IF(ISBLANK(M34),"Record deferred decision","Deferred decision recorded"),IF(OR(ISBLANK(G34),ISBLANK(H34)),"Assign owner / target date","Action open"))))))</x:f>
      </x:c>
    </x:row>
    <x:row r="35" ht="46" customHeight="1">
      <x:c r="A35" s="12"/>
      <x:c r="B35" s="25"/>
      <x:c r="C35" s="12"/>
      <x:c r="D35" s="12"/>
      <x:c r="E35" s="12"/>
      <x:c r="F35" s="12"/>
      <x:c r="G35" s="12"/>
      <x:c r="H35" s="25"/>
      <x:c r="I35" s="12"/>
      <x:c r="J35" s="25"/>
      <x:c r="K35" s="12"/>
      <x:c r="L35" s="25"/>
      <x:c r="M35" s="12"/>
      <x:c r="N35" s="13" t="str">
        <x:f>IF(ISBLANK(A35),"",IF(ISBLANK(I35),"Set status",IF(I35="Verified closed",IF(OR(ISBLANK(K35),ISBLANK(L35)),"Complete verification record","Verification recorded"),IF(I35="Ready for review",IF(ISBLANK(J35),"Enter reported complete date","Awaiting verification"),IF(I35="Deferred",IF(ISBLANK(M35),"Record deferred decision","Deferred decision recorded"),IF(OR(ISBLANK(G35),ISBLANK(H35)),"Assign owner / target date","Action open"))))))</x:f>
      </x:c>
    </x:row>
    <x:row r="36" ht="46" customHeight="1">
      <x:c r="A36" s="12"/>
      <x:c r="B36" s="25"/>
      <x:c r="C36" s="12"/>
      <x:c r="D36" s="12"/>
      <x:c r="E36" s="12"/>
      <x:c r="F36" s="12"/>
      <x:c r="G36" s="12"/>
      <x:c r="H36" s="25"/>
      <x:c r="I36" s="12"/>
      <x:c r="J36" s="25"/>
      <x:c r="K36" s="12"/>
      <x:c r="L36" s="25"/>
      <x:c r="M36" s="12"/>
      <x:c r="N36" s="13" t="str">
        <x:f>IF(ISBLANK(A36),"",IF(ISBLANK(I36),"Set status",IF(I36="Verified closed",IF(OR(ISBLANK(K36),ISBLANK(L36)),"Complete verification record","Verification recorded"),IF(I36="Ready for review",IF(ISBLANK(J36),"Enter reported complete date","Awaiting verification"),IF(I36="Deferred",IF(ISBLANK(M36),"Record deferred decision","Deferred decision recorded"),IF(OR(ISBLANK(G36),ISBLANK(H36)),"Assign owner / target date","Action open"))))))</x:f>
      </x:c>
    </x:row>
    <x:row r="37" ht="46" customHeight="1">
      <x:c r="A37" s="12"/>
      <x:c r="B37" s="25"/>
      <x:c r="C37" s="12"/>
      <x:c r="D37" s="12"/>
      <x:c r="E37" s="12"/>
      <x:c r="F37" s="12"/>
      <x:c r="G37" s="12"/>
      <x:c r="H37" s="25"/>
      <x:c r="I37" s="12"/>
      <x:c r="J37" s="25"/>
      <x:c r="K37" s="12"/>
      <x:c r="L37" s="25"/>
      <x:c r="M37" s="12"/>
      <x:c r="N37" s="13" t="str">
        <x:f>IF(ISBLANK(A37),"",IF(ISBLANK(I37),"Set status",IF(I37="Verified closed",IF(OR(ISBLANK(K37),ISBLANK(L37)),"Complete verification record","Verification recorded"),IF(I37="Ready for review",IF(ISBLANK(J37),"Enter reported complete date","Awaiting verification"),IF(I37="Deferred",IF(ISBLANK(M37),"Record deferred decision","Deferred decision recorded"),IF(OR(ISBLANK(G37),ISBLANK(H37)),"Assign owner / target date","Action open"))))))</x:f>
      </x:c>
    </x:row>
    <x:row r="38" ht="46" customHeight="1">
      <x:c r="A38" s="12"/>
      <x:c r="B38" s="25"/>
      <x:c r="C38" s="12"/>
      <x:c r="D38" s="12"/>
      <x:c r="E38" s="12"/>
      <x:c r="F38" s="12"/>
      <x:c r="G38" s="12"/>
      <x:c r="H38" s="25"/>
      <x:c r="I38" s="12"/>
      <x:c r="J38" s="25"/>
      <x:c r="K38" s="12"/>
      <x:c r="L38" s="25"/>
      <x:c r="M38" s="12"/>
      <x:c r="N38" s="13" t="str">
        <x:f>IF(ISBLANK(A38),"",IF(ISBLANK(I38),"Set status",IF(I38="Verified closed",IF(OR(ISBLANK(K38),ISBLANK(L38)),"Complete verification record","Verification recorded"),IF(I38="Ready for review",IF(ISBLANK(J38),"Enter reported complete date","Awaiting verification"),IF(I38="Deferred",IF(ISBLANK(M38),"Record deferred decision","Deferred decision recorded"),IF(OR(ISBLANK(G38),ISBLANK(H38)),"Assign owner / target date","Action open"))))))</x:f>
      </x:c>
    </x:row>
    <x:row r="39" ht="46" customHeight="1">
      <x:c r="A39" s="12"/>
      <x:c r="B39" s="25"/>
      <x:c r="C39" s="12"/>
      <x:c r="D39" s="12"/>
      <x:c r="E39" s="12"/>
      <x:c r="F39" s="12"/>
      <x:c r="G39" s="12"/>
      <x:c r="H39" s="25"/>
      <x:c r="I39" s="12"/>
      <x:c r="J39" s="25"/>
      <x:c r="K39" s="12"/>
      <x:c r="L39" s="25"/>
      <x:c r="M39" s="12"/>
      <x:c r="N39" s="13" t="str">
        <x:f>IF(ISBLANK(A39),"",IF(ISBLANK(I39),"Set status",IF(I39="Verified closed",IF(OR(ISBLANK(K39),ISBLANK(L39)),"Complete verification record","Verification recorded"),IF(I39="Ready for review",IF(ISBLANK(J39),"Enter reported complete date","Awaiting verification"),IF(I39="Deferred",IF(ISBLANK(M39),"Record deferred decision","Deferred decision recorded"),IF(OR(ISBLANK(G39),ISBLANK(H39)),"Assign owner / target date","Action open"))))))</x:f>
      </x:c>
    </x:row>
    <x:row r="40" ht="46" customHeight="1">
      <x:c r="A40" s="12"/>
      <x:c r="B40" s="25"/>
      <x:c r="C40" s="12"/>
      <x:c r="D40" s="12"/>
      <x:c r="E40" s="12"/>
      <x:c r="F40" s="12"/>
      <x:c r="G40" s="12"/>
      <x:c r="H40" s="25"/>
      <x:c r="I40" s="12"/>
      <x:c r="J40" s="25"/>
      <x:c r="K40" s="12"/>
      <x:c r="L40" s="25"/>
      <x:c r="M40" s="12"/>
      <x:c r="N40" s="13" t="str">
        <x:f>IF(ISBLANK(A40),"",IF(ISBLANK(I40),"Set status",IF(I40="Verified closed",IF(OR(ISBLANK(K40),ISBLANK(L40)),"Complete verification record","Verification recorded"),IF(I40="Ready for review",IF(ISBLANK(J40),"Enter reported complete date","Awaiting verification"),IF(I40="Deferred",IF(ISBLANK(M40),"Record deferred decision","Deferred decision recorded"),IF(OR(ISBLANK(G40),ISBLANK(H40)),"Assign owner / target date","Action open"))))))</x:f>
      </x:c>
    </x:row>
    <x:row r="41" ht="46" customHeight="1">
      <x:c r="A41" s="12"/>
      <x:c r="B41" s="25"/>
      <x:c r="C41" s="12"/>
      <x:c r="D41" s="12"/>
      <x:c r="E41" s="12"/>
      <x:c r="F41" s="12"/>
      <x:c r="G41" s="12"/>
      <x:c r="H41" s="25"/>
      <x:c r="I41" s="12"/>
      <x:c r="J41" s="25"/>
      <x:c r="K41" s="12"/>
      <x:c r="L41" s="25"/>
      <x:c r="M41" s="12"/>
      <x:c r="N41" s="13" t="str">
        <x:f>IF(ISBLANK(A41),"",IF(ISBLANK(I41),"Set status",IF(I41="Verified closed",IF(OR(ISBLANK(K41),ISBLANK(L41)),"Complete verification record","Verification recorded"),IF(I41="Ready for review",IF(ISBLANK(J41),"Enter reported complete date","Awaiting verification"),IF(I41="Deferred",IF(ISBLANK(M41),"Record deferred decision","Deferred decision recorded"),IF(OR(ISBLANK(G41),ISBLANK(H41)),"Assign owner / target date","Action open"))))))</x:f>
      </x:c>
    </x:row>
    <x:row r="42" ht="46" customHeight="1">
      <x:c r="A42" s="12"/>
      <x:c r="B42" s="25"/>
      <x:c r="C42" s="12"/>
      <x:c r="D42" s="12"/>
      <x:c r="E42" s="12"/>
      <x:c r="F42" s="12"/>
      <x:c r="G42" s="12"/>
      <x:c r="H42" s="25"/>
      <x:c r="I42" s="12"/>
      <x:c r="J42" s="25"/>
      <x:c r="K42" s="12"/>
      <x:c r="L42" s="25"/>
      <x:c r="M42" s="12"/>
      <x:c r="N42" s="13" t="str">
        <x:f>IF(ISBLANK(A42),"",IF(ISBLANK(I42),"Set status",IF(I42="Verified closed",IF(OR(ISBLANK(K42),ISBLANK(L42)),"Complete verification record","Verification recorded"),IF(I42="Ready for review",IF(ISBLANK(J42),"Enter reported complete date","Awaiting verification"),IF(I42="Deferred",IF(ISBLANK(M42),"Record deferred decision","Deferred decision recorded"),IF(OR(ISBLANK(G42),ISBLANK(H42)),"Assign owner / target date","Action open"))))))</x:f>
      </x:c>
    </x:row>
    <x:row r="43" ht="46" customHeight="1">
      <x:c r="A43" s="12"/>
      <x:c r="B43" s="25"/>
      <x:c r="C43" s="12"/>
      <x:c r="D43" s="12"/>
      <x:c r="E43" s="12"/>
      <x:c r="F43" s="12"/>
      <x:c r="G43" s="12"/>
      <x:c r="H43" s="25"/>
      <x:c r="I43" s="12"/>
      <x:c r="J43" s="25"/>
      <x:c r="K43" s="12"/>
      <x:c r="L43" s="25"/>
      <x:c r="M43" s="12"/>
      <x:c r="N43" s="13" t="str">
        <x:f>IF(ISBLANK(A43),"",IF(ISBLANK(I43),"Set status",IF(I43="Verified closed",IF(OR(ISBLANK(K43),ISBLANK(L43)),"Complete verification record","Verification recorded"),IF(I43="Ready for review",IF(ISBLANK(J43),"Enter reported complete date","Awaiting verification"),IF(I43="Deferred",IF(ISBLANK(M43),"Record deferred decision","Deferred decision recorded"),IF(OR(ISBLANK(G43),ISBLANK(H43)),"Assign owner / target date","Action open"))))))</x:f>
      </x:c>
    </x:row>
    <x:row r="44" ht="46" customHeight="1">
      <x:c r="A44" s="12"/>
      <x:c r="B44" s="25"/>
      <x:c r="C44" s="12"/>
      <x:c r="D44" s="12"/>
      <x:c r="E44" s="12"/>
      <x:c r="F44" s="12"/>
      <x:c r="G44" s="12"/>
      <x:c r="H44" s="25"/>
      <x:c r="I44" s="12"/>
      <x:c r="J44" s="25"/>
      <x:c r="K44" s="12"/>
      <x:c r="L44" s="25"/>
      <x:c r="M44" s="12"/>
      <x:c r="N44" s="13" t="str">
        <x:f>IF(ISBLANK(A44),"",IF(ISBLANK(I44),"Set status",IF(I44="Verified closed",IF(OR(ISBLANK(K44),ISBLANK(L44)),"Complete verification record","Verification recorded"),IF(I44="Ready for review",IF(ISBLANK(J44),"Enter reported complete date","Awaiting verification"),IF(I44="Deferred",IF(ISBLANK(M44),"Record deferred decision","Deferred decision recorded"),IF(OR(ISBLANK(G44),ISBLANK(H44)),"Assign owner / target date","Action open"))))))</x:f>
      </x:c>
    </x:row>
    <x:row r="45" ht="46" customHeight="1">
      <x:c r="A45" s="12"/>
      <x:c r="B45" s="25"/>
      <x:c r="C45" s="12"/>
      <x:c r="D45" s="12"/>
      <x:c r="E45" s="12"/>
      <x:c r="F45" s="12"/>
      <x:c r="G45" s="12"/>
      <x:c r="H45" s="25"/>
      <x:c r="I45" s="12"/>
      <x:c r="J45" s="25"/>
      <x:c r="K45" s="12"/>
      <x:c r="L45" s="25"/>
      <x:c r="M45" s="12"/>
      <x:c r="N45" s="13" t="str">
        <x:f>IF(ISBLANK(A45),"",IF(ISBLANK(I45),"Set status",IF(I45="Verified closed",IF(OR(ISBLANK(K45),ISBLANK(L45)),"Complete verification record","Verification recorded"),IF(I45="Ready for review",IF(ISBLANK(J45),"Enter reported complete date","Awaiting verification"),IF(I45="Deferred",IF(ISBLANK(M45),"Record deferred decision","Deferred decision recorded"),IF(OR(ISBLANK(G45),ISBLANK(H45)),"Assign owner / target date","Action open"))))))</x:f>
      </x:c>
    </x:row>
    <x:row r="46" ht="46" customHeight="1">
      <x:c r="A46" s="12"/>
      <x:c r="B46" s="25"/>
      <x:c r="C46" s="12"/>
      <x:c r="D46" s="12"/>
      <x:c r="E46" s="12"/>
      <x:c r="F46" s="12"/>
      <x:c r="G46" s="12"/>
      <x:c r="H46" s="25"/>
      <x:c r="I46" s="12"/>
      <x:c r="J46" s="25"/>
      <x:c r="K46" s="12"/>
      <x:c r="L46" s="25"/>
      <x:c r="M46" s="12"/>
      <x:c r="N46" s="13" t="str">
        <x:f>IF(ISBLANK(A46),"",IF(ISBLANK(I46),"Set status",IF(I46="Verified closed",IF(OR(ISBLANK(K46),ISBLANK(L46)),"Complete verification record","Verification recorded"),IF(I46="Ready for review",IF(ISBLANK(J46),"Enter reported complete date","Awaiting verification"),IF(I46="Deferred",IF(ISBLANK(M46),"Record deferred decision","Deferred decision recorded"),IF(OR(ISBLANK(G46),ISBLANK(H46)),"Assign owner / target date","Action open"))))))</x:f>
      </x:c>
    </x:row>
    <x:row r="47" ht="46" customHeight="1">
      <x:c r="A47" s="12"/>
      <x:c r="B47" s="25"/>
      <x:c r="C47" s="12"/>
      <x:c r="D47" s="12"/>
      <x:c r="E47" s="12"/>
      <x:c r="F47" s="12"/>
      <x:c r="G47" s="12"/>
      <x:c r="H47" s="25"/>
      <x:c r="I47" s="12"/>
      <x:c r="J47" s="25"/>
      <x:c r="K47" s="12"/>
      <x:c r="L47" s="25"/>
      <x:c r="M47" s="12"/>
      <x:c r="N47" s="13" t="str">
        <x:f>IF(ISBLANK(A47),"",IF(ISBLANK(I47),"Set status",IF(I47="Verified closed",IF(OR(ISBLANK(K47),ISBLANK(L47)),"Complete verification record","Verification recorded"),IF(I47="Ready for review",IF(ISBLANK(J47),"Enter reported complete date","Awaiting verification"),IF(I47="Deferred",IF(ISBLANK(M47),"Record deferred decision","Deferred decision recorded"),IF(OR(ISBLANK(G47),ISBLANK(H47)),"Assign owner / target date","Action open"))))))</x:f>
      </x:c>
    </x:row>
    <x:row r="48" ht="46" customHeight="1">
      <x:c r="A48" s="12"/>
      <x:c r="B48" s="25"/>
      <x:c r="C48" s="12"/>
      <x:c r="D48" s="12"/>
      <x:c r="E48" s="12"/>
      <x:c r="F48" s="12"/>
      <x:c r="G48" s="12"/>
      <x:c r="H48" s="25"/>
      <x:c r="I48" s="12"/>
      <x:c r="J48" s="25"/>
      <x:c r="K48" s="12"/>
      <x:c r="L48" s="25"/>
      <x:c r="M48" s="12"/>
      <x:c r="N48" s="13" t="str">
        <x:f>IF(ISBLANK(A48),"",IF(ISBLANK(I48),"Set status",IF(I48="Verified closed",IF(OR(ISBLANK(K48),ISBLANK(L48)),"Complete verification record","Verification recorded"),IF(I48="Ready for review",IF(ISBLANK(J48),"Enter reported complete date","Awaiting verification"),IF(I48="Deferred",IF(ISBLANK(M48),"Record deferred decision","Deferred decision recorded"),IF(OR(ISBLANK(G48),ISBLANK(H48)),"Assign owner / target date","Action open"))))))</x:f>
      </x:c>
    </x:row>
    <x:row r="49" ht="46" customHeight="1">
      <x:c r="A49" s="12"/>
      <x:c r="B49" s="25"/>
      <x:c r="C49" s="12"/>
      <x:c r="D49" s="12"/>
      <x:c r="E49" s="12"/>
      <x:c r="F49" s="12"/>
      <x:c r="G49" s="12"/>
      <x:c r="H49" s="25"/>
      <x:c r="I49" s="12"/>
      <x:c r="J49" s="25"/>
      <x:c r="K49" s="12"/>
      <x:c r="L49" s="25"/>
      <x:c r="M49" s="12"/>
      <x:c r="N49" s="13" t="str">
        <x:f>IF(ISBLANK(A49),"",IF(ISBLANK(I49),"Set status",IF(I49="Verified closed",IF(OR(ISBLANK(K49),ISBLANK(L49)),"Complete verification record","Verification recorded"),IF(I49="Ready for review",IF(ISBLANK(J49),"Enter reported complete date","Awaiting verification"),IF(I49="Deferred",IF(ISBLANK(M49),"Record deferred decision","Deferred decision recorded"),IF(OR(ISBLANK(G49),ISBLANK(H49)),"Assign owner / target date","Action open"))))))</x:f>
      </x:c>
    </x:row>
    <x:row r="50" ht="46" customHeight="1">
      <x:c r="A50" s="12"/>
      <x:c r="B50" s="25"/>
      <x:c r="C50" s="12"/>
      <x:c r="D50" s="12"/>
      <x:c r="E50" s="12"/>
      <x:c r="F50" s="12"/>
      <x:c r="G50" s="12"/>
      <x:c r="H50" s="25"/>
      <x:c r="I50" s="12"/>
      <x:c r="J50" s="25"/>
      <x:c r="K50" s="12"/>
      <x:c r="L50" s="25"/>
      <x:c r="M50" s="12"/>
      <x:c r="N50" s="13" t="str">
        <x:f>IF(ISBLANK(A50),"",IF(ISBLANK(I50),"Set status",IF(I50="Verified closed",IF(OR(ISBLANK(K50),ISBLANK(L50)),"Complete verification record","Verification recorded"),IF(I50="Ready for review",IF(ISBLANK(J50),"Enter reported complete date","Awaiting verification"),IF(I50="Deferred",IF(ISBLANK(M50),"Record deferred decision","Deferred decision recorded"),IF(OR(ISBLANK(G50),ISBLANK(H50)),"Assign owner / target date","Action open"))))))</x:f>
      </x:c>
    </x:row>
    <x:row r="51" ht="46" customHeight="1">
      <x:c r="A51" s="12"/>
      <x:c r="B51" s="25"/>
      <x:c r="C51" s="12"/>
      <x:c r="D51" s="12"/>
      <x:c r="E51" s="12"/>
      <x:c r="F51" s="12"/>
      <x:c r="G51" s="12"/>
      <x:c r="H51" s="25"/>
      <x:c r="I51" s="12"/>
      <x:c r="J51" s="25"/>
      <x:c r="K51" s="12"/>
      <x:c r="L51" s="25"/>
      <x:c r="M51" s="12"/>
      <x:c r="N51" s="13" t="str">
        <x:f>IF(ISBLANK(A51),"",IF(ISBLANK(I51),"Set status",IF(I51="Verified closed",IF(OR(ISBLANK(K51),ISBLANK(L51)),"Complete verification record","Verification recorded"),IF(I51="Ready for review",IF(ISBLANK(J51),"Enter reported complete date","Awaiting verification"),IF(I51="Deferred",IF(ISBLANK(M51),"Record deferred decision","Deferred decision recorded"),IF(OR(ISBLANK(G51),ISBLANK(H51)),"Assign owner / target date","Action open"))))))</x:f>
      </x:c>
    </x:row>
    <x:row r="52" ht="46" customHeight="1">
      <x:c r="A52" s="12"/>
      <x:c r="B52" s="25"/>
      <x:c r="C52" s="12"/>
      <x:c r="D52" s="12"/>
      <x:c r="E52" s="12"/>
      <x:c r="F52" s="12"/>
      <x:c r="G52" s="12"/>
      <x:c r="H52" s="25"/>
      <x:c r="I52" s="12"/>
      <x:c r="J52" s="25"/>
      <x:c r="K52" s="12"/>
      <x:c r="L52" s="25"/>
      <x:c r="M52" s="12"/>
      <x:c r="N52" s="13" t="str">
        <x:f>IF(ISBLANK(A52),"",IF(ISBLANK(I52),"Set status",IF(I52="Verified closed",IF(OR(ISBLANK(K52),ISBLANK(L52)),"Complete verification record","Verification recorded"),IF(I52="Ready for review",IF(ISBLANK(J52),"Enter reported complete date","Awaiting verification"),IF(I52="Deferred",IF(ISBLANK(M52),"Record deferred decision","Deferred decision recorded"),IF(OR(ISBLANK(G52),ISBLANK(H52)),"Assign owner / target date","Action open"))))))</x:f>
      </x:c>
    </x:row>
    <x:row r="53" ht="46" customHeight="1">
      <x:c r="A53" s="12"/>
      <x:c r="B53" s="25"/>
      <x:c r="C53" s="12"/>
      <x:c r="D53" s="12"/>
      <x:c r="E53" s="12"/>
      <x:c r="F53" s="12"/>
      <x:c r="G53" s="12"/>
      <x:c r="H53" s="25"/>
      <x:c r="I53" s="12"/>
      <x:c r="J53" s="25"/>
      <x:c r="K53" s="12"/>
      <x:c r="L53" s="25"/>
      <x:c r="M53" s="12"/>
      <x:c r="N53" s="13" t="str">
        <x:f>IF(ISBLANK(A53),"",IF(ISBLANK(I53),"Set status",IF(I53="Verified closed",IF(OR(ISBLANK(K53),ISBLANK(L53)),"Complete verification record","Verification recorded"),IF(I53="Ready for review",IF(ISBLANK(J53),"Enter reported complete date","Awaiting verification"),IF(I53="Deferred",IF(ISBLANK(M53),"Record deferred decision","Deferred decision recorded"),IF(OR(ISBLANK(G53),ISBLANK(H53)),"Assign owner / target date","Action open"))))))</x:f>
      </x:c>
    </x:row>
    <x:row r="54" ht="46" customHeight="1">
      <x:c r="A54" s="12"/>
      <x:c r="B54" s="25"/>
      <x:c r="C54" s="12"/>
      <x:c r="D54" s="12"/>
      <x:c r="E54" s="12"/>
      <x:c r="F54" s="12"/>
      <x:c r="G54" s="12"/>
      <x:c r="H54" s="25"/>
      <x:c r="I54" s="12"/>
      <x:c r="J54" s="25"/>
      <x:c r="K54" s="12"/>
      <x:c r="L54" s="25"/>
      <x:c r="M54" s="12"/>
      <x:c r="N54" s="13" t="str">
        <x:f>IF(ISBLANK(A54),"",IF(ISBLANK(I54),"Set status",IF(I54="Verified closed",IF(OR(ISBLANK(K54),ISBLANK(L54)),"Complete verification record","Verification recorded"),IF(I54="Ready for review",IF(ISBLANK(J54),"Enter reported complete date","Awaiting verification"),IF(I54="Deferred",IF(ISBLANK(M54),"Record deferred decision","Deferred decision recorded"),IF(OR(ISBLANK(G54),ISBLANK(H54)),"Assign owner / target date","Action open"))))))</x:f>
      </x:c>
    </x:row>
    <x:row r="55" ht="46" customHeight="1">
      <x:c r="A55" s="12"/>
      <x:c r="B55" s="25"/>
      <x:c r="C55" s="12"/>
      <x:c r="D55" s="12"/>
      <x:c r="E55" s="12"/>
      <x:c r="F55" s="12"/>
      <x:c r="G55" s="12"/>
      <x:c r="H55" s="25"/>
      <x:c r="I55" s="12"/>
      <x:c r="J55" s="25"/>
      <x:c r="K55" s="12"/>
      <x:c r="L55" s="25"/>
      <x:c r="M55" s="12"/>
      <x:c r="N55" s="13" t="str">
        <x:f>IF(ISBLANK(A55),"",IF(ISBLANK(I55),"Set status",IF(I55="Verified closed",IF(OR(ISBLANK(K55),ISBLANK(L55)),"Complete verification record","Verification recorded"),IF(I55="Ready for review",IF(ISBLANK(J55),"Enter reported complete date","Awaiting verification"),IF(I55="Deferred",IF(ISBLANK(M55),"Record deferred decision","Deferred decision recorded"),IF(OR(ISBLANK(G55),ISBLANK(H55)),"Assign owner / target date","Action open"))))))</x:f>
      </x:c>
    </x:row>
    <x:row r="56" ht="46" customHeight="1">
      <x:c r="A56" s="12"/>
      <x:c r="B56" s="25"/>
      <x:c r="C56" s="12"/>
      <x:c r="D56" s="12"/>
      <x:c r="E56" s="12"/>
      <x:c r="F56" s="12"/>
      <x:c r="G56" s="12"/>
      <x:c r="H56" s="25"/>
      <x:c r="I56" s="12"/>
      <x:c r="J56" s="25"/>
      <x:c r="K56" s="12"/>
      <x:c r="L56" s="25"/>
      <x:c r="M56" s="12"/>
      <x:c r="N56" s="13" t="str">
        <x:f>IF(ISBLANK(A56),"",IF(ISBLANK(I56),"Set status",IF(I56="Verified closed",IF(OR(ISBLANK(K56),ISBLANK(L56)),"Complete verification record","Verification recorded"),IF(I56="Ready for review",IF(ISBLANK(J56),"Enter reported complete date","Awaiting verification"),IF(I56="Deferred",IF(ISBLANK(M56),"Record deferred decision","Deferred decision recorded"),IF(OR(ISBLANK(G56),ISBLANK(H56)),"Assign owner / target date","Action open"))))))</x:f>
      </x:c>
    </x:row>
    <x:row r="57" ht="46" customHeight="1">
      <x:c r="A57" s="12"/>
      <x:c r="B57" s="25"/>
      <x:c r="C57" s="12"/>
      <x:c r="D57" s="12"/>
      <x:c r="E57" s="12"/>
      <x:c r="F57" s="12"/>
      <x:c r="G57" s="12"/>
      <x:c r="H57" s="25"/>
      <x:c r="I57" s="12"/>
      <x:c r="J57" s="25"/>
      <x:c r="K57" s="12"/>
      <x:c r="L57" s="25"/>
      <x:c r="M57" s="12"/>
      <x:c r="N57" s="13" t="str">
        <x:f>IF(ISBLANK(A57),"",IF(ISBLANK(I57),"Set status",IF(I57="Verified closed",IF(OR(ISBLANK(K57),ISBLANK(L57)),"Complete verification record","Verification recorded"),IF(I57="Ready for review",IF(ISBLANK(J57),"Enter reported complete date","Awaiting verification"),IF(I57="Deferred",IF(ISBLANK(M57),"Record deferred decision","Deferred decision recorded"),IF(OR(ISBLANK(G57),ISBLANK(H57)),"Assign owner / target date","Action open"))))))</x:f>
      </x:c>
    </x:row>
    <x:row r="58" ht="46" customHeight="1">
      <x:c r="A58" s="12"/>
      <x:c r="B58" s="25"/>
      <x:c r="C58" s="12"/>
      <x:c r="D58" s="12"/>
      <x:c r="E58" s="12"/>
      <x:c r="F58" s="12"/>
      <x:c r="G58" s="12"/>
      <x:c r="H58" s="25"/>
      <x:c r="I58" s="12"/>
      <x:c r="J58" s="25"/>
      <x:c r="K58" s="12"/>
      <x:c r="L58" s="25"/>
      <x:c r="M58" s="12"/>
      <x:c r="N58" s="13" t="str">
        <x:f>IF(ISBLANK(A58),"",IF(ISBLANK(I58),"Set status",IF(I58="Verified closed",IF(OR(ISBLANK(K58),ISBLANK(L58)),"Complete verification record","Verification recorded"),IF(I58="Ready for review",IF(ISBLANK(J58),"Enter reported complete date","Awaiting verification"),IF(I58="Deferred",IF(ISBLANK(M58),"Record deferred decision","Deferred decision recorded"),IF(OR(ISBLANK(G58),ISBLANK(H58)),"Assign owner / target date","Action open"))))))</x:f>
      </x:c>
    </x:row>
    <x:row r="59" ht="46" customHeight="1">
      <x:c r="A59" s="12"/>
      <x:c r="B59" s="25"/>
      <x:c r="C59" s="12"/>
      <x:c r="D59" s="12"/>
      <x:c r="E59" s="12"/>
      <x:c r="F59" s="12"/>
      <x:c r="G59" s="12"/>
      <x:c r="H59" s="25"/>
      <x:c r="I59" s="12"/>
      <x:c r="J59" s="25"/>
      <x:c r="K59" s="12"/>
      <x:c r="L59" s="25"/>
      <x:c r="M59" s="12"/>
      <x:c r="N59" s="13" t="str">
        <x:f>IF(ISBLANK(A59),"",IF(ISBLANK(I59),"Set status",IF(I59="Verified closed",IF(OR(ISBLANK(K59),ISBLANK(L59)),"Complete verification record","Verification recorded"),IF(I59="Ready for review",IF(ISBLANK(J59),"Enter reported complete date","Awaiting verification"),IF(I59="Deferred",IF(ISBLANK(M59),"Record deferred decision","Deferred decision recorded"),IF(OR(ISBLANK(G59),ISBLANK(H59)),"Assign owner / target date","Action open"))))))</x:f>
      </x:c>
    </x:row>
    <x:row r="60" ht="46" customHeight="1">
      <x:c r="A60" s="12"/>
      <x:c r="B60" s="25"/>
      <x:c r="C60" s="12"/>
      <x:c r="D60" s="12"/>
      <x:c r="E60" s="12"/>
      <x:c r="F60" s="12"/>
      <x:c r="G60" s="12"/>
      <x:c r="H60" s="25"/>
      <x:c r="I60" s="12"/>
      <x:c r="J60" s="25"/>
      <x:c r="K60" s="12"/>
      <x:c r="L60" s="25"/>
      <x:c r="M60" s="12"/>
      <x:c r="N60" s="13" t="str">
        <x:f>IF(ISBLANK(A60),"",IF(ISBLANK(I60),"Set status",IF(I60="Verified closed",IF(OR(ISBLANK(K60),ISBLANK(L60)),"Complete verification record","Verification recorded"),IF(I60="Ready for review",IF(ISBLANK(J60),"Enter reported complete date","Awaiting verification"),IF(I60="Deferred",IF(ISBLANK(M60),"Record deferred decision","Deferred decision recorded"),IF(OR(ISBLANK(G60),ISBLANK(H60)),"Assign owner / target date","Action open"))))))</x:f>
      </x:c>
    </x:row>
    <x:row r="61" ht="46" customHeight="1">
      <x:c r="A61" s="12"/>
      <x:c r="B61" s="25"/>
      <x:c r="C61" s="12"/>
      <x:c r="D61" s="12"/>
      <x:c r="E61" s="12"/>
      <x:c r="F61" s="12"/>
      <x:c r="G61" s="12"/>
      <x:c r="H61" s="25"/>
      <x:c r="I61" s="12"/>
      <x:c r="J61" s="25"/>
      <x:c r="K61" s="12"/>
      <x:c r="L61" s="25"/>
      <x:c r="M61" s="12"/>
      <x:c r="N61" s="13" t="str">
        <x:f>IF(ISBLANK(A61),"",IF(ISBLANK(I61),"Set status",IF(I61="Verified closed",IF(OR(ISBLANK(K61),ISBLANK(L61)),"Complete verification record","Verification recorded"),IF(I61="Ready for review",IF(ISBLANK(J61),"Enter reported complete date","Awaiting verification"),IF(I61="Deferred",IF(ISBLANK(M61),"Record deferred decision","Deferred decision recorded"),IF(OR(ISBLANK(G61),ISBLANK(H61)),"Assign owner / target date","Action open"))))))</x:f>
      </x:c>
    </x:row>
    <x:row r="62" ht="46" customHeight="1">
      <x:c r="A62" s="12"/>
      <x:c r="B62" s="25"/>
      <x:c r="C62" s="12"/>
      <x:c r="D62" s="12"/>
      <x:c r="E62" s="12"/>
      <x:c r="F62" s="12"/>
      <x:c r="G62" s="12"/>
      <x:c r="H62" s="25"/>
      <x:c r="I62" s="12"/>
      <x:c r="J62" s="25"/>
      <x:c r="K62" s="12"/>
      <x:c r="L62" s="25"/>
      <x:c r="M62" s="12"/>
      <x:c r="N62" s="13" t="str">
        <x:f>IF(ISBLANK(A62),"",IF(ISBLANK(I62),"Set status",IF(I62="Verified closed",IF(OR(ISBLANK(K62),ISBLANK(L62)),"Complete verification record","Verification recorded"),IF(I62="Ready for review",IF(ISBLANK(J62),"Enter reported complete date","Awaiting verification"),IF(I62="Deferred",IF(ISBLANK(M62),"Record deferred decision","Deferred decision recorded"),IF(OR(ISBLANK(G62),ISBLANK(H62)),"Assign owner / target date","Action open"))))))</x:f>
      </x:c>
    </x:row>
    <x:row r="63" ht="46" customHeight="1">
      <x:c r="A63" s="12"/>
      <x:c r="B63" s="25"/>
      <x:c r="C63" s="12"/>
      <x:c r="D63" s="12"/>
      <x:c r="E63" s="12"/>
      <x:c r="F63" s="12"/>
      <x:c r="G63" s="12"/>
      <x:c r="H63" s="25"/>
      <x:c r="I63" s="12"/>
      <x:c r="J63" s="25"/>
      <x:c r="K63" s="12"/>
      <x:c r="L63" s="25"/>
      <x:c r="M63" s="12"/>
      <x:c r="N63" s="13" t="str">
        <x:f>IF(ISBLANK(A63),"",IF(ISBLANK(I63),"Set status",IF(I63="Verified closed",IF(OR(ISBLANK(K63),ISBLANK(L63)),"Complete verification record","Verification recorded"),IF(I63="Ready for review",IF(ISBLANK(J63),"Enter reported complete date","Awaiting verification"),IF(I63="Deferred",IF(ISBLANK(M63),"Record deferred decision","Deferred decision recorded"),IF(OR(ISBLANK(G63),ISBLANK(H63)),"Assign owner / target date","Action open"))))))</x:f>
      </x:c>
    </x:row>
    <x:row r="64" ht="46" customHeight="1">
      <x:c r="A64" s="12"/>
      <x:c r="B64" s="25"/>
      <x:c r="C64" s="12"/>
      <x:c r="D64" s="12"/>
      <x:c r="E64" s="12"/>
      <x:c r="F64" s="12"/>
      <x:c r="G64" s="12"/>
      <x:c r="H64" s="25"/>
      <x:c r="I64" s="12"/>
      <x:c r="J64" s="25"/>
      <x:c r="K64" s="12"/>
      <x:c r="L64" s="25"/>
      <x:c r="M64" s="12"/>
      <x:c r="N64" s="13" t="str">
        <x:f>IF(ISBLANK(A64),"",IF(ISBLANK(I64),"Set status",IF(I64="Verified closed",IF(OR(ISBLANK(K64),ISBLANK(L64)),"Complete verification record","Verification recorded"),IF(I64="Ready for review",IF(ISBLANK(J64),"Enter reported complete date","Awaiting verification"),IF(I64="Deferred",IF(ISBLANK(M64),"Record deferred decision","Deferred decision recorded"),IF(OR(ISBLANK(G64),ISBLANK(H64)),"Assign owner / target date","Action open"))))))</x:f>
      </x:c>
    </x:row>
    <x:row r="65" ht="46" customHeight="1">
      <x:c r="A65" s="12"/>
      <x:c r="B65" s="25"/>
      <x:c r="C65" s="12"/>
      <x:c r="D65" s="12"/>
      <x:c r="E65" s="12"/>
      <x:c r="F65" s="12"/>
      <x:c r="G65" s="12"/>
      <x:c r="H65" s="25"/>
      <x:c r="I65" s="12"/>
      <x:c r="J65" s="25"/>
      <x:c r="K65" s="12"/>
      <x:c r="L65" s="25"/>
      <x:c r="M65" s="12"/>
      <x:c r="N65" s="13" t="str">
        <x:f>IF(ISBLANK(A65),"",IF(ISBLANK(I65),"Set status",IF(I65="Verified closed",IF(OR(ISBLANK(K65),ISBLANK(L65)),"Complete verification record","Verification recorded"),IF(I65="Ready for review",IF(ISBLANK(J65),"Enter reported complete date","Awaiting verification"),IF(I65="Deferred",IF(ISBLANK(M65),"Record deferred decision","Deferred decision recorded"),IF(OR(ISBLANK(G65),ISBLANK(H65)),"Assign owner / target date","Action open"))))))</x:f>
      </x:c>
    </x:row>
    <x:row r="66" ht="46" customHeight="1">
      <x:c r="A66" s="12"/>
      <x:c r="B66" s="25"/>
      <x:c r="C66" s="12"/>
      <x:c r="D66" s="12"/>
      <x:c r="E66" s="12"/>
      <x:c r="F66" s="12"/>
      <x:c r="G66" s="12"/>
      <x:c r="H66" s="25"/>
      <x:c r="I66" s="12"/>
      <x:c r="J66" s="25"/>
      <x:c r="K66" s="12"/>
      <x:c r="L66" s="25"/>
      <x:c r="M66" s="12"/>
      <x:c r="N66" s="13" t="str">
        <x:f>IF(ISBLANK(A66),"",IF(ISBLANK(I66),"Set status",IF(I66="Verified closed",IF(OR(ISBLANK(K66),ISBLANK(L66)),"Complete verification record","Verification recorded"),IF(I66="Ready for review",IF(ISBLANK(J66),"Enter reported complete date","Awaiting verification"),IF(I66="Deferred",IF(ISBLANK(M66),"Record deferred decision","Deferred decision recorded"),IF(OR(ISBLANK(G66),ISBLANK(H66)),"Assign owner / target date","Action open"))))))</x:f>
      </x:c>
    </x:row>
    <x:row r="67" ht="46" customHeight="1">
      <x:c r="A67" s="12"/>
      <x:c r="B67" s="25"/>
      <x:c r="C67" s="12"/>
      <x:c r="D67" s="12"/>
      <x:c r="E67" s="12"/>
      <x:c r="F67" s="12"/>
      <x:c r="G67" s="12"/>
      <x:c r="H67" s="25"/>
      <x:c r="I67" s="12"/>
      <x:c r="J67" s="25"/>
      <x:c r="K67" s="12"/>
      <x:c r="L67" s="25"/>
      <x:c r="M67" s="12"/>
      <x:c r="N67" s="13" t="str">
        <x:f>IF(ISBLANK(A67),"",IF(ISBLANK(I67),"Set status",IF(I67="Verified closed",IF(OR(ISBLANK(K67),ISBLANK(L67)),"Complete verification record","Verification recorded"),IF(I67="Ready for review",IF(ISBLANK(J67),"Enter reported complete date","Awaiting verification"),IF(I67="Deferred",IF(ISBLANK(M67),"Record deferred decision","Deferred decision recorded"),IF(OR(ISBLANK(G67),ISBLANK(H67)),"Assign owner / target date","Action open"))))))</x:f>
      </x:c>
    </x:row>
    <x:row r="68" ht="46" customHeight="1">
      <x:c r="A68" s="12"/>
      <x:c r="B68" s="25"/>
      <x:c r="C68" s="12"/>
      <x:c r="D68" s="12"/>
      <x:c r="E68" s="12"/>
      <x:c r="F68" s="12"/>
      <x:c r="G68" s="12"/>
      <x:c r="H68" s="25"/>
      <x:c r="I68" s="12"/>
      <x:c r="J68" s="25"/>
      <x:c r="K68" s="12"/>
      <x:c r="L68" s="25"/>
      <x:c r="M68" s="12"/>
      <x:c r="N68" s="13" t="str">
        <x:f>IF(ISBLANK(A68),"",IF(ISBLANK(I68),"Set status",IF(I68="Verified closed",IF(OR(ISBLANK(K68),ISBLANK(L68)),"Complete verification record","Verification recorded"),IF(I68="Ready for review",IF(ISBLANK(J68),"Enter reported complete date","Awaiting verification"),IF(I68="Deferred",IF(ISBLANK(M68),"Record deferred decision","Deferred decision recorded"),IF(OR(ISBLANK(G68),ISBLANK(H68)),"Assign owner / target date","Action open"))))))</x:f>
      </x:c>
    </x:row>
    <x:row r="69" ht="46" customHeight="1">
      <x:c r="A69" s="12"/>
      <x:c r="B69" s="25"/>
      <x:c r="C69" s="12"/>
      <x:c r="D69" s="12"/>
      <x:c r="E69" s="12"/>
      <x:c r="F69" s="12"/>
      <x:c r="G69" s="12"/>
      <x:c r="H69" s="25"/>
      <x:c r="I69" s="12"/>
      <x:c r="J69" s="25"/>
      <x:c r="K69" s="12"/>
      <x:c r="L69" s="25"/>
      <x:c r="M69" s="12"/>
      <x:c r="N69" s="13" t="str">
        <x:f>IF(ISBLANK(A69),"",IF(ISBLANK(I69),"Set status",IF(I69="Verified closed",IF(OR(ISBLANK(K69),ISBLANK(L69)),"Complete verification record","Verification recorded"),IF(I69="Ready for review",IF(ISBLANK(J69),"Enter reported complete date","Awaiting verification"),IF(I69="Deferred",IF(ISBLANK(M69),"Record deferred decision","Deferred decision recorded"),IF(OR(ISBLANK(G69),ISBLANK(H69)),"Assign owner / target date","Action open"))))))</x:f>
      </x:c>
    </x:row>
    <x:row r="70" ht="46" customHeight="1">
      <x:c r="A70" s="12"/>
      <x:c r="B70" s="25"/>
      <x:c r="C70" s="12"/>
      <x:c r="D70" s="12"/>
      <x:c r="E70" s="12"/>
      <x:c r="F70" s="12"/>
      <x:c r="G70" s="12"/>
      <x:c r="H70" s="25"/>
      <x:c r="I70" s="12"/>
      <x:c r="J70" s="25"/>
      <x:c r="K70" s="12"/>
      <x:c r="L70" s="25"/>
      <x:c r="M70" s="12"/>
      <x:c r="N70" s="13" t="str">
        <x:f>IF(ISBLANK(A70),"",IF(ISBLANK(I70),"Set status",IF(I70="Verified closed",IF(OR(ISBLANK(K70),ISBLANK(L70)),"Complete verification record","Verification recorded"),IF(I70="Ready for review",IF(ISBLANK(J70),"Enter reported complete date","Awaiting verification"),IF(I70="Deferred",IF(ISBLANK(M70),"Record deferred decision","Deferred decision recorded"),IF(OR(ISBLANK(G70),ISBLANK(H70)),"Assign owner / target date","Action open"))))))</x:f>
      </x:c>
    </x:row>
    <x:row r="71" ht="46" customHeight="1">
      <x:c r="A71" s="12"/>
      <x:c r="B71" s="25"/>
      <x:c r="C71" s="12"/>
      <x:c r="D71" s="12"/>
      <x:c r="E71" s="12"/>
      <x:c r="F71" s="12"/>
      <x:c r="G71" s="12"/>
      <x:c r="H71" s="25"/>
      <x:c r="I71" s="12"/>
      <x:c r="J71" s="25"/>
      <x:c r="K71" s="12"/>
      <x:c r="L71" s="25"/>
      <x:c r="M71" s="12"/>
      <x:c r="N71" s="13" t="str">
        <x:f>IF(ISBLANK(A71),"",IF(ISBLANK(I71),"Set status",IF(I71="Verified closed",IF(OR(ISBLANK(K71),ISBLANK(L71)),"Complete verification record","Verification recorded"),IF(I71="Ready for review",IF(ISBLANK(J71),"Enter reported complete date","Awaiting verification"),IF(I71="Deferred",IF(ISBLANK(M71),"Record deferred decision","Deferred decision recorded"),IF(OR(ISBLANK(G71),ISBLANK(H71)),"Assign owner / target date","Action open"))))))</x:f>
      </x:c>
    </x:row>
    <x:row r="72" ht="46" customHeight="1">
      <x:c r="A72" s="12"/>
      <x:c r="B72" s="25"/>
      <x:c r="C72" s="12"/>
      <x:c r="D72" s="12"/>
      <x:c r="E72" s="12"/>
      <x:c r="F72" s="12"/>
      <x:c r="G72" s="12"/>
      <x:c r="H72" s="25"/>
      <x:c r="I72" s="12"/>
      <x:c r="J72" s="25"/>
      <x:c r="K72" s="12"/>
      <x:c r="L72" s="25"/>
      <x:c r="M72" s="12"/>
      <x:c r="N72" s="13" t="str">
        <x:f>IF(ISBLANK(A72),"",IF(ISBLANK(I72),"Set status",IF(I72="Verified closed",IF(OR(ISBLANK(K72),ISBLANK(L72)),"Complete verification record","Verification recorded"),IF(I72="Ready for review",IF(ISBLANK(J72),"Enter reported complete date","Awaiting verification"),IF(I72="Deferred",IF(ISBLANK(M72),"Record deferred decision","Deferred decision recorded"),IF(OR(ISBLANK(G72),ISBLANK(H72)),"Assign owner / target date","Action open"))))))</x:f>
      </x:c>
    </x:row>
    <x:row r="73" ht="46" customHeight="1">
      <x:c r="A73" s="12"/>
      <x:c r="B73" s="25"/>
      <x:c r="C73" s="12"/>
      <x:c r="D73" s="12"/>
      <x:c r="E73" s="12"/>
      <x:c r="F73" s="12"/>
      <x:c r="G73" s="12"/>
      <x:c r="H73" s="25"/>
      <x:c r="I73" s="12"/>
      <x:c r="J73" s="25"/>
      <x:c r="K73" s="12"/>
      <x:c r="L73" s="25"/>
      <x:c r="M73" s="12"/>
      <x:c r="N73" s="13" t="str">
        <x:f>IF(ISBLANK(A73),"",IF(ISBLANK(I73),"Set status",IF(I73="Verified closed",IF(OR(ISBLANK(K73),ISBLANK(L73)),"Complete verification record","Verification recorded"),IF(I73="Ready for review",IF(ISBLANK(J73),"Enter reported complete date","Awaiting verification"),IF(I73="Deferred",IF(ISBLANK(M73),"Record deferred decision","Deferred decision recorded"),IF(OR(ISBLANK(G73),ISBLANK(H73)),"Assign owner / target date","Action open"))))))</x:f>
      </x:c>
    </x:row>
    <x:row r="74" ht="46" customHeight="1">
      <x:c r="A74" s="12"/>
      <x:c r="B74" s="25"/>
      <x:c r="C74" s="12"/>
      <x:c r="D74" s="12"/>
      <x:c r="E74" s="12"/>
      <x:c r="F74" s="12"/>
      <x:c r="G74" s="12"/>
      <x:c r="H74" s="25"/>
      <x:c r="I74" s="12"/>
      <x:c r="J74" s="25"/>
      <x:c r="K74" s="12"/>
      <x:c r="L74" s="25"/>
      <x:c r="M74" s="12"/>
      <x:c r="N74" s="13" t="str">
        <x:f>IF(ISBLANK(A74),"",IF(ISBLANK(I74),"Set status",IF(I74="Verified closed",IF(OR(ISBLANK(K74),ISBLANK(L74)),"Complete verification record","Verification recorded"),IF(I74="Ready for review",IF(ISBLANK(J74),"Enter reported complete date","Awaiting verification"),IF(I74="Deferred",IF(ISBLANK(M74),"Record deferred decision","Deferred decision recorded"),IF(OR(ISBLANK(G74),ISBLANK(H74)),"Assign owner / target date","Action open"))))))</x:f>
      </x:c>
    </x:row>
    <x:row r="75" ht="46" customHeight="1">
      <x:c r="A75" s="12"/>
      <x:c r="B75" s="25"/>
      <x:c r="C75" s="12"/>
      <x:c r="D75" s="12"/>
      <x:c r="E75" s="12"/>
      <x:c r="F75" s="12"/>
      <x:c r="G75" s="12"/>
      <x:c r="H75" s="25"/>
      <x:c r="I75" s="12"/>
      <x:c r="J75" s="25"/>
      <x:c r="K75" s="12"/>
      <x:c r="L75" s="25"/>
      <x:c r="M75" s="12"/>
      <x:c r="N75" s="13" t="str">
        <x:f>IF(ISBLANK(A75),"",IF(ISBLANK(I75),"Set status",IF(I75="Verified closed",IF(OR(ISBLANK(K75),ISBLANK(L75)),"Complete verification record","Verification recorded"),IF(I75="Ready for review",IF(ISBLANK(J75),"Enter reported complete date","Awaiting verification"),IF(I75="Deferred",IF(ISBLANK(M75),"Record deferred decision","Deferred decision recorded"),IF(OR(ISBLANK(G75),ISBLANK(H75)),"Assign owner / target date","Action open"))))))</x:f>
      </x:c>
    </x:row>
    <x:row r="76" ht="46" customHeight="1">
      <x:c r="A76" s="12"/>
      <x:c r="B76" s="25"/>
      <x:c r="C76" s="12"/>
      <x:c r="D76" s="12"/>
      <x:c r="E76" s="12"/>
      <x:c r="F76" s="12"/>
      <x:c r="G76" s="12"/>
      <x:c r="H76" s="25"/>
      <x:c r="I76" s="12"/>
      <x:c r="J76" s="25"/>
      <x:c r="K76" s="12"/>
      <x:c r="L76" s="25"/>
      <x:c r="M76" s="12"/>
      <x:c r="N76" s="13" t="str">
        <x:f>IF(ISBLANK(A76),"",IF(ISBLANK(I76),"Set status",IF(I76="Verified closed",IF(OR(ISBLANK(K76),ISBLANK(L76)),"Complete verification record","Verification recorded"),IF(I76="Ready for review",IF(ISBLANK(J76),"Enter reported complete date","Awaiting verification"),IF(I76="Deferred",IF(ISBLANK(M76),"Record deferred decision","Deferred decision recorded"),IF(OR(ISBLANK(G76),ISBLANK(H76)),"Assign owner / target date","Action open"))))))</x:f>
      </x:c>
    </x:row>
    <x:row r="77" ht="46" customHeight="1">
      <x:c r="A77" s="12"/>
      <x:c r="B77" s="25"/>
      <x:c r="C77" s="12"/>
      <x:c r="D77" s="12"/>
      <x:c r="E77" s="12"/>
      <x:c r="F77" s="12"/>
      <x:c r="G77" s="12"/>
      <x:c r="H77" s="25"/>
      <x:c r="I77" s="12"/>
      <x:c r="J77" s="25"/>
      <x:c r="K77" s="12"/>
      <x:c r="L77" s="25"/>
      <x:c r="M77" s="12"/>
      <x:c r="N77" s="13" t="str">
        <x:f>IF(ISBLANK(A77),"",IF(ISBLANK(I77),"Set status",IF(I77="Verified closed",IF(OR(ISBLANK(K77),ISBLANK(L77)),"Complete verification record","Verification recorded"),IF(I77="Ready for review",IF(ISBLANK(J77),"Enter reported complete date","Awaiting verification"),IF(I77="Deferred",IF(ISBLANK(M77),"Record deferred decision","Deferred decision recorded"),IF(OR(ISBLANK(G77),ISBLANK(H77)),"Assign owner / target date","Action open"))))))</x:f>
      </x:c>
    </x:row>
    <x:row r="78" ht="46" customHeight="1">
      <x:c r="A78" s="12"/>
      <x:c r="B78" s="25"/>
      <x:c r="C78" s="12"/>
      <x:c r="D78" s="12"/>
      <x:c r="E78" s="12"/>
      <x:c r="F78" s="12"/>
      <x:c r="G78" s="12"/>
      <x:c r="H78" s="25"/>
      <x:c r="I78" s="12"/>
      <x:c r="J78" s="25"/>
      <x:c r="K78" s="12"/>
      <x:c r="L78" s="25"/>
      <x:c r="M78" s="12"/>
      <x:c r="N78" s="13" t="str">
        <x:f>IF(ISBLANK(A78),"",IF(ISBLANK(I78),"Set status",IF(I78="Verified closed",IF(OR(ISBLANK(K78),ISBLANK(L78)),"Complete verification record","Verification recorded"),IF(I78="Ready for review",IF(ISBLANK(J78),"Enter reported complete date","Awaiting verification"),IF(I78="Deferred",IF(ISBLANK(M78),"Record deferred decision","Deferred decision recorded"),IF(OR(ISBLANK(G78),ISBLANK(H78)),"Assign owner / target date","Action open"))))))</x:f>
      </x:c>
    </x:row>
    <x:row r="79" ht="46" customHeight="1">
      <x:c r="A79" s="12"/>
      <x:c r="B79" s="25"/>
      <x:c r="C79" s="12"/>
      <x:c r="D79" s="12"/>
      <x:c r="E79" s="12"/>
      <x:c r="F79" s="12"/>
      <x:c r="G79" s="12"/>
      <x:c r="H79" s="25"/>
      <x:c r="I79" s="12"/>
      <x:c r="J79" s="25"/>
      <x:c r="K79" s="12"/>
      <x:c r="L79" s="25"/>
      <x:c r="M79" s="12"/>
      <x:c r="N79" s="13" t="str">
        <x:f>IF(ISBLANK(A79),"",IF(ISBLANK(I79),"Set status",IF(I79="Verified closed",IF(OR(ISBLANK(K79),ISBLANK(L79)),"Complete verification record","Verification recorded"),IF(I79="Ready for review",IF(ISBLANK(J79),"Enter reported complete date","Awaiting verification"),IF(I79="Deferred",IF(ISBLANK(M79),"Record deferred decision","Deferred decision recorded"),IF(OR(ISBLANK(G79),ISBLANK(H79)),"Assign owner / target date","Action open"))))))</x:f>
      </x:c>
    </x:row>
    <x:row r="80" ht="46" customHeight="1">
      <x:c r="A80" s="12"/>
      <x:c r="B80" s="25"/>
      <x:c r="C80" s="12"/>
      <x:c r="D80" s="12"/>
      <x:c r="E80" s="12"/>
      <x:c r="F80" s="12"/>
      <x:c r="G80" s="12"/>
      <x:c r="H80" s="25"/>
      <x:c r="I80" s="12"/>
      <x:c r="J80" s="25"/>
      <x:c r="K80" s="12"/>
      <x:c r="L80" s="25"/>
      <x:c r="M80" s="12"/>
      <x:c r="N80" s="13" t="str">
        <x:f>IF(ISBLANK(A80),"",IF(ISBLANK(I80),"Set status",IF(I80="Verified closed",IF(OR(ISBLANK(K80),ISBLANK(L80)),"Complete verification record","Verification recorded"),IF(I80="Ready for review",IF(ISBLANK(J80),"Enter reported complete date","Awaiting verification"),IF(I80="Deferred",IF(ISBLANK(M80),"Record deferred decision","Deferred decision recorded"),IF(OR(ISBLANK(G80),ISBLANK(H80)),"Assign owner / target date","Action open"))))))</x:f>
      </x:c>
    </x:row>
    <x:row r="81" ht="46" customHeight="1">
      <x:c r="A81" s="12"/>
      <x:c r="B81" s="25"/>
      <x:c r="C81" s="12"/>
      <x:c r="D81" s="12"/>
      <x:c r="E81" s="12"/>
      <x:c r="F81" s="12"/>
      <x:c r="G81" s="12"/>
      <x:c r="H81" s="25"/>
      <x:c r="I81" s="12"/>
      <x:c r="J81" s="25"/>
      <x:c r="K81" s="12"/>
      <x:c r="L81" s="25"/>
      <x:c r="M81" s="12"/>
      <x:c r="N81" s="13" t="str">
        <x:f>IF(ISBLANK(A81),"",IF(ISBLANK(I81),"Set status",IF(I81="Verified closed",IF(OR(ISBLANK(K81),ISBLANK(L81)),"Complete verification record","Verification recorded"),IF(I81="Ready for review",IF(ISBLANK(J81),"Enter reported complete date","Awaiting verification"),IF(I81="Deferred",IF(ISBLANK(M81),"Record deferred decision","Deferred decision recorded"),IF(OR(ISBLANK(G81),ISBLANK(H81)),"Assign owner / target date","Action open"))))))</x:f>
      </x:c>
    </x:row>
    <x:row r="82" ht="46" customHeight="1">
      <x:c r="A82" s="12"/>
      <x:c r="B82" s="25"/>
      <x:c r="C82" s="12"/>
      <x:c r="D82" s="12"/>
      <x:c r="E82" s="12"/>
      <x:c r="F82" s="12"/>
      <x:c r="G82" s="12"/>
      <x:c r="H82" s="25"/>
      <x:c r="I82" s="12"/>
      <x:c r="J82" s="25"/>
      <x:c r="K82" s="12"/>
      <x:c r="L82" s="25"/>
      <x:c r="M82" s="12"/>
      <x:c r="N82" s="13" t="str">
        <x:f>IF(ISBLANK(A82),"",IF(ISBLANK(I82),"Set status",IF(I82="Verified closed",IF(OR(ISBLANK(K82),ISBLANK(L82)),"Complete verification record","Verification recorded"),IF(I82="Ready for review",IF(ISBLANK(J82),"Enter reported complete date","Awaiting verification"),IF(I82="Deferred",IF(ISBLANK(M82),"Record deferred decision","Deferred decision recorded"),IF(OR(ISBLANK(G82),ISBLANK(H82)),"Assign owner / target date","Action open"))))))</x:f>
      </x:c>
    </x:row>
    <x:row r="83" ht="46" customHeight="1">
      <x:c r="A83" s="12"/>
      <x:c r="B83" s="25"/>
      <x:c r="C83" s="12"/>
      <x:c r="D83" s="12"/>
      <x:c r="E83" s="12"/>
      <x:c r="F83" s="12"/>
      <x:c r="G83" s="12"/>
      <x:c r="H83" s="25"/>
      <x:c r="I83" s="12"/>
      <x:c r="J83" s="25"/>
      <x:c r="K83" s="12"/>
      <x:c r="L83" s="25"/>
      <x:c r="M83" s="12"/>
      <x:c r="N83" s="13" t="str">
        <x:f>IF(ISBLANK(A83),"",IF(ISBLANK(I83),"Set status",IF(I83="Verified closed",IF(OR(ISBLANK(K83),ISBLANK(L83)),"Complete verification record","Verification recorded"),IF(I83="Ready for review",IF(ISBLANK(J83),"Enter reported complete date","Awaiting verification"),IF(I83="Deferred",IF(ISBLANK(M83),"Record deferred decision","Deferred decision recorded"),IF(OR(ISBLANK(G83),ISBLANK(H83)),"Assign owner / target date","Action open"))))))</x:f>
      </x:c>
    </x:row>
    <x:row r="84" ht="46" customHeight="1">
      <x:c r="A84" s="12"/>
      <x:c r="B84" s="25"/>
      <x:c r="C84" s="12"/>
      <x:c r="D84" s="12"/>
      <x:c r="E84" s="12"/>
      <x:c r="F84" s="12"/>
      <x:c r="G84" s="12"/>
      <x:c r="H84" s="25"/>
      <x:c r="I84" s="12"/>
      <x:c r="J84" s="25"/>
      <x:c r="K84" s="12"/>
      <x:c r="L84" s="25"/>
      <x:c r="M84" s="12"/>
      <x:c r="N84" s="13" t="str">
        <x:f>IF(ISBLANK(A84),"",IF(ISBLANK(I84),"Set status",IF(I84="Verified closed",IF(OR(ISBLANK(K84),ISBLANK(L84)),"Complete verification record","Verification recorded"),IF(I84="Ready for review",IF(ISBLANK(J84),"Enter reported complete date","Awaiting verification"),IF(I84="Deferred",IF(ISBLANK(M84),"Record deferred decision","Deferred decision recorded"),IF(OR(ISBLANK(G84),ISBLANK(H84)),"Assign owner / target date","Action open"))))))</x:f>
      </x:c>
    </x:row>
    <x:row r="85" ht="46" customHeight="1">
      <x:c r="A85" s="12"/>
      <x:c r="B85" s="25"/>
      <x:c r="C85" s="12"/>
      <x:c r="D85" s="12"/>
      <x:c r="E85" s="12"/>
      <x:c r="F85" s="12"/>
      <x:c r="G85" s="12"/>
      <x:c r="H85" s="25"/>
      <x:c r="I85" s="12"/>
      <x:c r="J85" s="25"/>
      <x:c r="K85" s="12"/>
      <x:c r="L85" s="25"/>
      <x:c r="M85" s="12"/>
      <x:c r="N85" s="13" t="str">
        <x:f>IF(ISBLANK(A85),"",IF(ISBLANK(I85),"Set status",IF(I85="Verified closed",IF(OR(ISBLANK(K85),ISBLANK(L85)),"Complete verification record","Verification recorded"),IF(I85="Ready for review",IF(ISBLANK(J85),"Enter reported complete date","Awaiting verification"),IF(I85="Deferred",IF(ISBLANK(M85),"Record deferred decision","Deferred decision recorded"),IF(OR(ISBLANK(G85),ISBLANK(H85)),"Assign owner / target date","Action open"))))))</x:f>
      </x:c>
    </x:row>
    <x:row r="86" ht="46" customHeight="1">
      <x:c r="A86" s="12"/>
      <x:c r="B86" s="25"/>
      <x:c r="C86" s="12"/>
      <x:c r="D86" s="12"/>
      <x:c r="E86" s="12"/>
      <x:c r="F86" s="12"/>
      <x:c r="G86" s="12"/>
      <x:c r="H86" s="25"/>
      <x:c r="I86" s="12"/>
      <x:c r="J86" s="25"/>
      <x:c r="K86" s="12"/>
      <x:c r="L86" s="25"/>
      <x:c r="M86" s="12"/>
      <x:c r="N86" s="13" t="str">
        <x:f>IF(ISBLANK(A86),"",IF(ISBLANK(I86),"Set status",IF(I86="Verified closed",IF(OR(ISBLANK(K86),ISBLANK(L86)),"Complete verification record","Verification recorded"),IF(I86="Ready for review",IF(ISBLANK(J86),"Enter reported complete date","Awaiting verification"),IF(I86="Deferred",IF(ISBLANK(M86),"Record deferred decision","Deferred decision recorded"),IF(OR(ISBLANK(G86),ISBLANK(H86)),"Assign owner / target date","Action open"))))))</x:f>
      </x:c>
    </x:row>
    <x:row r="87" ht="46" customHeight="1">
      <x:c r="A87" s="12"/>
      <x:c r="B87" s="25"/>
      <x:c r="C87" s="12"/>
      <x:c r="D87" s="12"/>
      <x:c r="E87" s="12"/>
      <x:c r="F87" s="12"/>
      <x:c r="G87" s="12"/>
      <x:c r="H87" s="25"/>
      <x:c r="I87" s="12"/>
      <x:c r="J87" s="25"/>
      <x:c r="K87" s="12"/>
      <x:c r="L87" s="25"/>
      <x:c r="M87" s="12"/>
      <x:c r="N87" s="13" t="str">
        <x:f>IF(ISBLANK(A87),"",IF(ISBLANK(I87),"Set status",IF(I87="Verified closed",IF(OR(ISBLANK(K87),ISBLANK(L87)),"Complete verification record","Verification recorded"),IF(I87="Ready for review",IF(ISBLANK(J87),"Enter reported complete date","Awaiting verification"),IF(I87="Deferred",IF(ISBLANK(M87),"Record deferred decision","Deferred decision recorded"),IF(OR(ISBLANK(G87),ISBLANK(H87)),"Assign owner / target date","Action open"))))))</x:f>
      </x:c>
    </x:row>
  </x:sheetData>
  <x:conditionalFormatting sqref="A13:N87">
    <x:cfRule type="expression" dxfId="0" priority="1">
      <x:formula>AND($A13&lt;&gt;"",ISNUMBER($B$6),ISNUMBER($H13),$H13&lt;$B$6,$I13&lt;&gt;"Verified closed",$I13&lt;&gt;"Deferred")</x:formula>
    </x:cfRule>
  </x:conditionalFormatting>
  <x:conditionalFormatting sqref="I13:I87">
    <x:cfRule type="containsText" dxfId="1" priority="2" operator="containsText" text="Ready for review"/>
    <x:cfRule type="containsText" dxfId="2" priority="3" operator="containsText" text="Verified closed"/>
  </x:conditionalFormatting>
  <x:conditionalFormatting sqref="N13:N87">
    <x:cfRule type="containsText" dxfId="3" priority="4" operator="containsText" text="Complete verification record"/>
  </x:conditionalFormatting>
  <x:dataValidations count="1">
    <x:dataValidation type="list" sqref="I13:I87">
      <x:formula1>"Open,In progress,Ready for review,Verified closed,Deferred"</x:formula1>
    </x:dataValidation>
  </x:dataValidations>
  <x:pageMargins left="0.7" right="0.7" top="0.75" bottom="0.75" header="0.3" footer="0.3"/>
  <x:tableParts count="1">
    <x:tablePart xmlns:r="http://schemas.openxmlformats.org/officeDocument/2006/relationships" r:id="R1d8350d0c0ff49dc"/>
  </x:tableParts>
</x:worksheet>
</file>

<file path=xl/worksheets/sheet2.xml><?xml version="1.0" encoding="utf-8"?>
<x:worksheet xmlns:x="http://schemas.openxmlformats.org/spreadsheetml/2006/main">
  <x:sheetPr>
    <x:tabColor rgb="FF607387"/>
  </x:sheetPr>
  <x:sheetViews>
    <x:sheetView showGridLines="0" workbookViewId="0">
      <x:pane xSplit="1" ySplit="12" topLeftCell="B13" activePane="bottomRight" state="frozen"/>
    </x:sheetView>
  </x:sheetViews>
  <x:sheetFormatPr defaultRowHeight="15"/>
  <x:cols>
    <x:col min="1" max="1" width="14" hidden="0" customWidth="1"/>
    <x:col min="2" max="2" width="15" hidden="0" customWidth="1"/>
    <x:col min="3" max="3" width="25" hidden="0" customWidth="1"/>
    <x:col min="4" max="4" width="22" hidden="0" customWidth="1"/>
    <x:col min="5" max="5" width="48" hidden="0" customWidth="1"/>
    <x:col min="6" max="6" width="30" hidden="0" customWidth="1"/>
    <x:col min="7" max="7" width="24" hidden="0" customWidth="1"/>
    <x:col min="8" max="8" width="15" hidden="0" customWidth="1"/>
    <x:col min="9" max="9" width="23" hidden="0" customWidth="1"/>
    <x:col min="10" max="10" width="19" hidden="0" customWidth="1"/>
    <x:col min="11" max="11" width="24" hidden="0" customWidth="1"/>
    <x:col min="12" max="12" width="18" hidden="0" customWidth="1"/>
    <x:col min="13" max="13" width="42" hidden="0" customWidth="1"/>
    <x:col min="14" max="14" width="37" hidden="0" customWidth="1"/>
  </x:cols>
  <x:sheetData>
    <x:row r="1" ht="23" customHeight="1">
      <x:c r="A1" s="2"/>
      <x:c r="B1" s="2"/>
      <x:c r="C1" s="2"/>
      <x:c r="D1" s="2"/>
      <x:c r="E1" s="2"/>
      <x:c r="F1" s="2"/>
      <x:c r="G1" s="2"/>
      <x:c r="H1" s="2"/>
      <x:c r="I1" s="2"/>
      <x:c r="J1" s="2"/>
      <x:c r="K1" s="2"/>
      <x:c r="L1" s="2"/>
      <x:c r="M1" s="2"/>
      <x:c r="N1" s="2"/>
    </x:row>
    <x:row r="2" ht="30" customHeight="1">
      <x:c r="A2" s="3" t="str">
        <x:v>Punch List Worksheet Example</x:v>
      </x:c>
      <x:c r="B2" s="3"/>
      <x:c r="C2" s="3"/>
      <x:c r="D2" s="3"/>
      <x:c r="E2" s="3"/>
      <x:c r="F2" s="3"/>
      <x:c r="G2" s="3"/>
      <x:c r="H2" s="3"/>
      <x:c r="I2" s="3"/>
      <x:c r="J2" s="3"/>
      <x:c r="K2" s="3"/>
      <x:c r="L2" s="3"/>
      <x:c r="M2" s="3"/>
      <x:c r="N2" s="3"/>
    </x:row>
    <x:row r="3" ht="24" customHeight="1">
      <x:c r="A3" s="4" t="str">
        <x:v>DESIGNED &amp; BUILT — Fictional example. Keep separate from your project records.</x:v>
      </x:c>
      <x:c r="B3" s="4"/>
      <x:c r="C3" s="4"/>
      <x:c r="D3" s="4"/>
      <x:c r="E3" s="4"/>
      <x:c r="F3" s="4"/>
      <x:c r="G3" s="4"/>
      <x:c r="H3" s="4"/>
      <x:c r="I3" s="4"/>
      <x:c r="J3" s="4"/>
      <x:c r="K3" s="4"/>
      <x:c r="L3" s="4"/>
      <x:c r="M3" s="4"/>
      <x:c r="N3" s="4"/>
    </x:row>
    <x:row r="4" ht="23" customHeight="1">
      <x:c r="A4" s="2"/>
      <x:c r="B4" s="2"/>
      <x:c r="C4" s="2"/>
      <x:c r="D4" s="2"/>
      <x:c r="E4" s="2"/>
      <x:c r="F4" s="2"/>
      <x:c r="G4" s="2"/>
      <x:c r="H4" s="2"/>
      <x:c r="I4" s="2"/>
      <x:c r="J4" s="2"/>
      <x:c r="K4" s="2"/>
      <x:c r="L4" s="2"/>
      <x:c r="M4" s="2"/>
      <x:c r="N4" s="2"/>
    </x:row>
    <x:row r="5" ht="34" customHeight="1">
      <x:c r="A5" s="5" t="str">
        <x:v>Project</x:v>
      </x:c>
      <x:c r="B5" s="6" t="str">
        <x:v>Fictional house addition</x:v>
      </x:c>
      <x:c r="C5" s="2"/>
      <x:c r="D5" s="5" t="str">
        <x:v>Items recorded</x:v>
      </x:c>
      <x:c r="E5" s="8" t="n">
        <x:f>COUNTA(A13:A17)</x:f>
        <x:v>5</x:v>
      </x:c>
      <x:c r="F5" s="2"/>
      <x:c r="G5" s="5" t="str">
        <x:v>Overdue active items</x:v>
      </x:c>
      <x:c r="H5" s="8" t="n">
        <x:f>IF(ISBLANK(B6),"",COUNTIFS(A13:A17,"&lt;&gt;",H13:H17,"&gt;0",H13:H17,"&lt;"&amp;B6,I13:I17,"&lt;&gt;Verified closed",I13:I17,"&lt;&gt;Deferred"))</x:f>
        <x:v>2</x:v>
      </x:c>
      <x:c r="I5" s="2"/>
      <x:c r="J5" s="9" t="str">
        <x:v>Set the review date before using overdue counts.</x:v>
      </x:c>
      <x:c r="K5" s="9"/>
      <x:c r="L5" s="9"/>
      <x:c r="M5" s="9"/>
      <x:c r="N5" s="9"/>
    </x:row>
    <x:row r="6" ht="34" customHeight="1">
      <x:c r="A6" s="5" t="str">
        <x:v>Review date</x:v>
      </x:c>
      <x:c r="B6" s="7" t="n">
        <x:v>46321</x:v>
      </x:c>
      <x:c r="C6" s="2"/>
      <x:c r="D6" s="5" t="str">
        <x:v>Awaiting verification</x:v>
      </x:c>
      <x:c r="E6" s="8" t="n">
        <x:f>COUNTIFS(I13:I17,"Ready for review")</x:f>
        <x:v>1</x:v>
      </x:c>
      <x:c r="F6" s="2"/>
      <x:c r="G6" s="5" t="str">
        <x:v>Deferred items</x:v>
      </x:c>
      <x:c r="H6" s="8" t="n">
        <x:f>COUNTIFS(I13:I17,"Deferred")</x:f>
        <x:v>1</x:v>
      </x:c>
      <x:c r="I6" s="2"/>
      <x:c r="J6" s="9" t="str">
        <x:v>Ready for review means correction is reported, awaiting verification.</x:v>
      </x:c>
      <x:c r="K6" s="9"/>
      <x:c r="L6" s="9"/>
      <x:c r="M6" s="9"/>
      <x:c r="N6" s="9"/>
    </x:row>
    <x:row r="7" ht="34" customHeight="1">
      <x:c r="A7" s="5" t="str">
        <x:v>Walkthrough by</x:v>
      </x:c>
      <x:c r="B7" s="6" t="str">
        <x:v>Example project team</x:v>
      </x:c>
      <x:c r="C7" s="2"/>
      <x:c r="D7" s="5" t="str">
        <x:v>Marked closed</x:v>
      </x:c>
      <x:c r="E7" s="8" t="n">
        <x:f>COUNTIFS(I13:I17,"Verified closed")</x:f>
        <x:v>1</x:v>
      </x:c>
      <x:c r="F7" s="2"/>
      <x:c r="G7" s="5" t="str">
        <x:v>Open or in progress</x:v>
      </x:c>
      <x:c r="H7" s="8" t="n">
        <x:f>COUNTIFS(I13:I17,"Open")+COUNTIFS(I13:I17,"In progress")</x:f>
        <x:v>2</x:v>
      </x:c>
      <x:c r="I7" s="2"/>
      <x:c r="J7" s="9" t="str">
        <x:v>Check Record review. Marked closed counts the selected status.</x:v>
      </x:c>
      <x:c r="K7" s="9"/>
      <x:c r="L7" s="9"/>
      <x:c r="M7" s="9"/>
      <x:c r="N7" s="9"/>
    </x:row>
    <x:row r="8" ht="23" customHeight="1">
      <x:c r="A8" s="2"/>
      <x:c r="B8" s="2"/>
      <x:c r="C8" s="2"/>
      <x:c r="D8" s="2"/>
      <x:c r="E8" s="2"/>
      <x:c r="F8" s="2"/>
      <x:c r="G8" s="2"/>
      <x:c r="H8" s="2"/>
      <x:c r="I8" s="2"/>
      <x:c r="J8" s="2"/>
      <x:c r="K8" s="2"/>
      <x:c r="L8" s="2"/>
      <x:c r="M8" s="2"/>
      <x:c r="N8" s="2"/>
    </x:row>
    <x:row r="9" ht="24" customHeight="1">
      <x:c r="A9" s="2" t="str">
        <x:v>Yellow cells are editable. Summary counts and Record review calculate automatically. Assign one unique ID per item.</x:v>
      </x:c>
      <x:c r="B9" s="2"/>
      <x:c r="C9" s="2"/>
      <x:c r="D9" s="2"/>
      <x:c r="E9" s="2"/>
      <x:c r="F9" s="2"/>
      <x:c r="G9" s="2"/>
      <x:c r="H9" s="2"/>
      <x:c r="I9" s="2"/>
      <x:c r="J9" s="2"/>
      <x:c r="K9" s="2"/>
      <x:c r="L9" s="2"/>
      <x:c r="M9" s="2"/>
      <x:c r="N9" s="2"/>
    </x:row>
    <x:row r="10" ht="24" customHeight="1">
      <x:c r="A10" s="2" t="str">
        <x:v>Record one correction per row. Keep reported completion separate from verification. Use the filters to focus each walkthrough.</x:v>
      </x:c>
      <x:c r="B10" s="2"/>
      <x:c r="C10" s="2"/>
      <x:c r="D10" s="2"/>
      <x:c r="E10" s="2"/>
      <x:c r="F10" s="2"/>
      <x:c r="G10" s="2"/>
      <x:c r="H10" s="2"/>
      <x:c r="I10" s="2"/>
      <x:c r="J10" s="2"/>
      <x:c r="K10" s="2"/>
      <x:c r="L10" s="2"/>
      <x:c r="M10" s="2"/>
      <x:c r="N10" s="2"/>
    </x:row>
    <x:row r="11" ht="23" customHeight="1">
      <x:c r="A11" s="2"/>
      <x:c r="B11" s="2"/>
      <x:c r="C11" s="2"/>
      <x:c r="D11" s="2"/>
      <x:c r="E11" s="2"/>
      <x:c r="F11" s="2"/>
      <x:c r="G11" s="2"/>
      <x:c r="H11" s="2"/>
      <x:c r="I11" s="2"/>
      <x:c r="J11" s="2"/>
      <x:c r="K11" s="2"/>
      <x:c r="L11" s="2"/>
      <x:c r="M11" s="2"/>
      <x:c r="N11" s="2"/>
    </x:row>
    <x:row r="12" ht="48" customHeight="1">
      <x:c r="A12" s="22" t="str">
        <x:v>Item ID</x:v>
      </x:c>
      <x:c r="B12" s="23" t="str">
        <x:v>Date recorded</x:v>
      </x:c>
      <x:c r="C12" s="23" t="str">
        <x:v>Room / location</x:v>
      </x:c>
      <x:c r="D12" s="23" t="str">
        <x:v>Trade / category</x:v>
      </x:c>
      <x:c r="E12" s="23" t="str">
        <x:v>Correction needed</x:v>
      </x:c>
      <x:c r="F12" s="23" t="str">
        <x:v>Drawing / photo reference</x:v>
      </x:c>
      <x:c r="G12" s="23" t="str">
        <x:v>Assigned to</x:v>
      </x:c>
      <x:c r="H12" s="23" t="str">
        <x:v>Target date</x:v>
      </x:c>
      <x:c r="I12" s="23" t="str">
        <x:v>Status</x:v>
      </x:c>
      <x:c r="J12" s="23" t="str">
        <x:v>Reported complete date</x:v>
      </x:c>
      <x:c r="K12" s="23" t="str">
        <x:v>Verified by</x:v>
      </x:c>
      <x:c r="L12" s="23" t="str">
        <x:v>Verification date</x:v>
      </x:c>
      <x:c r="M12" s="23" t="str">
        <x:v>Next action / decision</x:v>
      </x:c>
      <x:c r="N12" s="24" t="str">
        <x:v>Record review</x:v>
      </x:c>
    </x:row>
    <x:row r="13" ht="70" customHeight="1">
      <x:c r="A13" s="12" t="str">
        <x:v>PL-001</x:v>
      </x:c>
      <x:c r="B13" s="25" t="n">
        <x:v>46310</x:v>
      </x:c>
      <x:c r="C13" s="12" t="str">
        <x:v>Living room</x:v>
      </x:c>
      <x:c r="D13" s="12" t="str">
        <x:v>Flooring</x:v>
      </x:c>
      <x:c r="E13" s="12" t="str">
        <x:v>Repair scratch near patio door</x:v>
      </x:c>
      <x:c r="F13" s="12" t="str">
        <x:v>Photo 001 / A101</x:v>
      </x:c>
      <x:c r="G13" s="12" t="str">
        <x:v>Flooring contractor</x:v>
      </x:c>
      <x:c r="H13" s="25" t="n">
        <x:v>46317</x:v>
      </x:c>
      <x:c r="I13" s="12" t="str">
        <x:v>Verified closed</x:v>
      </x:c>
      <x:c r="J13" s="25" t="n">
        <x:v>46315</x:v>
      </x:c>
      <x:c r="K13" s="12" t="str">
        <x:v>Example reviewer</x:v>
      </x:c>
      <x:c r="L13" s="25" t="n">
        <x:v>46317</x:v>
      </x:c>
      <x:c r="M13" s="12" t="str">
        <x:v>Keep repair photograph with record</x:v>
      </x:c>
      <x:c r="N13" s="13" t="str">
        <x:f>IF(ISBLANK(A13),"",IF(ISBLANK(I13),"Set status",IF(I13="Verified closed",IF(OR(ISBLANK(K13),ISBLANK(L13)),"Complete verification record","Verification recorded"),IF(I13="Ready for review",IF(ISBLANK(J13),"Enter reported complete date","Awaiting verification"),IF(I13="Deferred",IF(ISBLANK(M13),"Record deferred decision","Deferred decision recorded"),IF(OR(ISBLANK(G13),ISBLANK(H13)),"Assign owner / target date","Action open"))))))</x:f>
        <x:v>Verification recorded</x:v>
      </x:c>
    </x:row>
    <x:row r="14" ht="70" customHeight="1">
      <x:c r="A14" s="12" t="str">
        <x:v>PL-002</x:v>
      </x:c>
      <x:c r="B14" s="25" t="n">
        <x:v>46310</x:v>
      </x:c>
      <x:c r="C14" s="12" t="str">
        <x:v>Kitchen</x:v>
      </x:c>
      <x:c r="D14" s="12" t="str">
        <x:v>Electrical</x:v>
      </x:c>
      <x:c r="E14" s="12" t="str">
        <x:v>Install missing outlet cover plate</x:v>
      </x:c>
      <x:c r="F14" s="12" t="str">
        <x:v>Photo 002 / E101</x:v>
      </x:c>
      <x:c r="G14" s="12" t="str">
        <x:v>Electrical contractor</x:v>
      </x:c>
      <x:c r="H14" s="25" t="n">
        <x:v>46318</x:v>
      </x:c>
      <x:c r="I14" s="12" t="str">
        <x:v>Open</x:v>
      </x:c>
      <x:c r="J14" s="25"/>
      <x:c r="K14" s="12"/>
      <x:c r="L14" s="25"/>
      <x:c r="M14" s="12" t="str">
        <x:v>Confirm plate matches adjacent finish</x:v>
      </x:c>
      <x:c r="N14" s="13" t="str">
        <x:f>IF(ISBLANK(A14),"",IF(ISBLANK(I14),"Set status",IF(I14="Verified closed",IF(OR(ISBLANK(K14),ISBLANK(L14)),"Complete verification record","Verification recorded"),IF(I14="Ready for review",IF(ISBLANK(J14),"Enter reported complete date","Awaiting verification"),IF(I14="Deferred",IF(ISBLANK(M14),"Record deferred decision","Deferred decision recorded"),IF(OR(ISBLANK(G14),ISBLANK(H14)),"Assign owner / target date","Action open"))))))</x:f>
        <x:v>Action open</x:v>
      </x:c>
    </x:row>
    <x:row r="15" ht="70" customHeight="1">
      <x:c r="A15" s="12" t="str">
        <x:v>PL-003</x:v>
      </x:c>
      <x:c r="B15" s="25" t="n">
        <x:v>46311</x:v>
      </x:c>
      <x:c r="C15" s="12" t="str">
        <x:v>Primary bathroom</x:v>
      </x:c>
      <x:c r="D15" s="12" t="str">
        <x:v>Sealants</x:v>
      </x:c>
      <x:c r="E15" s="12" t="str">
        <x:v>Complete sealant at vanity backsplash</x:v>
      </x:c>
      <x:c r="F15" s="12" t="str">
        <x:v>Photo 003 / A401</x:v>
      </x:c>
      <x:c r="G15" s="12" t="str">
        <x:v>General contractor</x:v>
      </x:c>
      <x:c r="H15" s="25" t="n">
        <x:v>46324</x:v>
      </x:c>
      <x:c r="I15" s="12" t="str">
        <x:v>In progress</x:v>
      </x:c>
      <x:c r="J15" s="25"/>
      <x:c r="K15" s="12"/>
      <x:c r="L15" s="25"/>
      <x:c r="M15" s="12" t="str">
        <x:v>Schedule correction before review</x:v>
      </x:c>
      <x:c r="N15" s="13" t="str">
        <x:f>IF(ISBLANK(A15),"",IF(ISBLANK(I15),"Set status",IF(I15="Verified closed",IF(OR(ISBLANK(K15),ISBLANK(L15)),"Complete verification record","Verification recorded"),IF(I15="Ready for review",IF(ISBLANK(J15),"Enter reported complete date","Awaiting verification"),IF(I15="Deferred",IF(ISBLANK(M15),"Record deferred decision","Deferred decision recorded"),IF(OR(ISBLANK(G15),ISBLANK(H15)),"Assign owner / target date","Action open"))))))</x:f>
        <x:v>Action open</x:v>
      </x:c>
    </x:row>
    <x:row r="16" ht="70" customHeight="1">
      <x:c r="A16" s="12" t="str">
        <x:v>PL-004</x:v>
      </x:c>
      <x:c r="B16" s="25" t="n">
        <x:v>46311</x:v>
      </x:c>
      <x:c r="C16" s="12" t="str">
        <x:v>Bedroom 2</x:v>
      </x:c>
      <x:c r="D16" s="12" t="str">
        <x:v>Doors and hardware</x:v>
      </x:c>
      <x:c r="E16" s="12" t="str">
        <x:v>Adjust door latch for smooth operation</x:v>
      </x:c>
      <x:c r="F16" s="12" t="str">
        <x:v>Photo 004 / A601</x:v>
      </x:c>
      <x:c r="G16" s="12" t="str">
        <x:v>Carpentry contractor</x:v>
      </x:c>
      <x:c r="H16" s="25" t="n">
        <x:v>46320</x:v>
      </x:c>
      <x:c r="I16" s="12" t="str">
        <x:v>Ready for review</x:v>
      </x:c>
      <x:c r="J16" s="25" t="n">
        <x:v>46319</x:v>
      </x:c>
      <x:c r="K16" s="12"/>
      <x:c r="L16" s="25"/>
      <x:c r="M16" s="12" t="str">
        <x:v>Verify operation at next walkthrough</x:v>
      </x:c>
      <x:c r="N16" s="13" t="str">
        <x:f>IF(ISBLANK(A16),"",IF(ISBLANK(I16),"Set status",IF(I16="Verified closed",IF(OR(ISBLANK(K16),ISBLANK(L16)),"Complete verification record","Verification recorded"),IF(I16="Ready for review",IF(ISBLANK(J16),"Enter reported complete date","Awaiting verification"),IF(I16="Deferred",IF(ISBLANK(M16),"Record deferred decision","Deferred decision recorded"),IF(OR(ISBLANK(G16),ISBLANK(H16)),"Assign owner / target date","Action open"))))))</x:f>
        <x:v>Awaiting verification</x:v>
      </x:c>
    </x:row>
    <x:row r="17" ht="70" customHeight="1">
      <x:c r="A17" s="12" t="str">
        <x:v>PL-005</x:v>
      </x:c>
      <x:c r="B17" s="25" t="n">
        <x:v>46312</x:v>
      </x:c>
      <x:c r="C17" s="12" t="str">
        <x:v>East planting bed</x:v>
      </x:c>
      <x:c r="D17" s="12" t="str">
        <x:v>Landscaping</x:v>
      </x:c>
      <x:c r="E17" s="12" t="str">
        <x:v>Replace damaged shrub</x:v>
      </x:c>
      <x:c r="F17" s="12" t="str">
        <x:v>Photo 005 / L101</x:v>
      </x:c>
      <x:c r="G17" s="12" t="str">
        <x:v>Landscape contractor</x:v>
      </x:c>
      <x:c r="H17" s="25" t="n">
        <x:v>46336</x:v>
      </x:c>
      <x:c r="I17" s="12" t="str">
        <x:v>Deferred</x:v>
      </x:c>
      <x:c r="J17" s="25"/>
      <x:c r="K17" s="12"/>
      <x:c r="L17" s="25"/>
      <x:c r="M17" s="12" t="str">
        <x:v>Example written decision D-05: revisit in planting window</x:v>
      </x:c>
      <x:c r="N17" s="13" t="str">
        <x:f>IF(ISBLANK(A17),"",IF(ISBLANK(I17),"Set status",IF(I17="Verified closed",IF(OR(ISBLANK(K17),ISBLANK(L17)),"Complete verification record","Verification recorded"),IF(I17="Ready for review",IF(ISBLANK(J17),"Enter reported complete date","Awaiting verification"),IF(I17="Deferred",IF(ISBLANK(M17),"Record deferred decision","Deferred decision recorded"),IF(OR(ISBLANK(G17),ISBLANK(H17)),"Assign owner / target date","Action open"))))))</x:f>
        <x:v>Deferred decision recorded</x:v>
      </x:c>
    </x:row>
    <x:row r="20">
      <x:c r="A20" s="26" t="str">
        <x:v>How to use the working sheet</x:v>
      </x:c>
      <x:c r="B20" s="26"/>
      <x:c r="C20" s="26"/>
      <x:c r="D20" s="26"/>
      <x:c r="E20" s="26"/>
      <x:c r="F20" s="26"/>
      <x:c r="G20" s="26"/>
      <x:c r="H20" s="26"/>
      <x:c r="I20" s="26"/>
      <x:c r="J20" s="26"/>
      <x:c r="K20" s="26"/>
      <x:c r="L20" s="26"/>
      <x:c r="M20" s="26"/>
      <x:c r="N20" s="26"/>
    </x:row>
    <x:row r="21" ht="24" customHeight="1">
      <x:c r="A21" s="1" t="str">
        <x:v>Enter actual records on Punch List. The separate example demonstrates the workflow and does not feed your working counts.</x:v>
      </x:c>
      <x:c r="B21" s="1"/>
      <x:c r="C21" s="1"/>
      <x:c r="D21" s="1"/>
      <x:c r="E21" s="1"/>
      <x:c r="F21" s="1"/>
      <x:c r="G21" s="1"/>
      <x:c r="H21" s="1"/>
      <x:c r="I21" s="1"/>
      <x:c r="J21" s="1"/>
      <x:c r="K21" s="1"/>
      <x:c r="L21" s="1"/>
      <x:c r="M21" s="1"/>
      <x:c r="N21" s="1"/>
    </x:row>
    <x:row r="23">
      <x:c r="A23" s="26" t="str">
        <x:v>1. Prepare the walkthrough</x:v>
      </x:c>
      <x:c r="B23" s="26"/>
      <x:c r="C23" s="26"/>
      <x:c r="D23" s="26"/>
      <x:c r="E23" s="26"/>
      <x:c r="F23" s="26"/>
      <x:c r="G23" s="26"/>
      <x:c r="H23" s="26"/>
      <x:c r="I23" s="26"/>
      <x:c r="J23" s="26"/>
      <x:c r="K23" s="26"/>
      <x:c r="L23" s="26"/>
      <x:c r="M23" s="26"/>
      <x:c r="N23" s="26"/>
    </x:row>
    <x:row r="24" ht="24" customHeight="1">
      <x:c r="A24" s="1" t="str">
        <x:v>Enter the project, review date, and walkthrough participants. Update the review date when you review the log. Use a separate file for each project.</x:v>
      </x:c>
      <x:c r="B24" s="1"/>
      <x:c r="C24" s="1"/>
      <x:c r="D24" s="1"/>
      <x:c r="E24" s="1"/>
      <x:c r="F24" s="1"/>
      <x:c r="G24" s="1"/>
      <x:c r="H24" s="1"/>
      <x:c r="I24" s="1"/>
      <x:c r="J24" s="1"/>
      <x:c r="K24" s="1"/>
      <x:c r="L24" s="1"/>
      <x:c r="M24" s="1"/>
      <x:c r="N24" s="1"/>
    </x:row>
    <x:row r="26">
      <x:c r="A26" s="26" t="str">
        <x:v>2. Describe the correction</x:v>
      </x:c>
      <x:c r="B26" s="26"/>
      <x:c r="C26" s="26"/>
      <x:c r="D26" s="26"/>
      <x:c r="E26" s="26"/>
      <x:c r="F26" s="26"/>
      <x:c r="G26" s="26"/>
      <x:c r="H26" s="26"/>
      <x:c r="I26" s="26"/>
      <x:c r="J26" s="26"/>
      <x:c r="K26" s="26"/>
      <x:c r="L26" s="26"/>
      <x:c r="M26" s="26"/>
      <x:c r="N26" s="26"/>
    </x:row>
    <x:row r="27" ht="24" customHeight="1">
      <x:c r="A27" s="1" t="str">
        <x:v>Assign a unique item ID. Record the date, exact room or location, trade, correction needed, and drawing or photo reference. Keep one correction on each row.</x:v>
      </x:c>
      <x:c r="B27" s="1"/>
      <x:c r="C27" s="1"/>
      <x:c r="D27" s="1"/>
      <x:c r="E27" s="1"/>
      <x:c r="F27" s="1"/>
      <x:c r="G27" s="1"/>
      <x:c r="H27" s="1"/>
      <x:c r="I27" s="1"/>
      <x:c r="J27" s="1"/>
      <x:c r="K27" s="1"/>
      <x:c r="L27" s="1"/>
      <x:c r="M27" s="1"/>
      <x:c r="N27" s="1"/>
    </x:row>
    <x:row r="29">
      <x:c r="A29" s="26" t="str">
        <x:v>3. Assign the work</x:v>
      </x:c>
      <x:c r="B29" s="26"/>
      <x:c r="C29" s="26"/>
      <x:c r="D29" s="26"/>
      <x:c r="E29" s="26"/>
      <x:c r="F29" s="26"/>
      <x:c r="G29" s="26"/>
      <x:c r="H29" s="26"/>
      <x:c r="I29" s="26"/>
      <x:c r="J29" s="26"/>
      <x:c r="K29" s="26"/>
      <x:c r="L29" s="26"/>
      <x:c r="M29" s="26"/>
      <x:c r="N29" s="26"/>
    </x:row>
    <x:row r="30" ht="24" customHeight="1">
      <x:c r="A30" s="1" t="str">
        <x:v>Enter the responsible person or company and target date. Use Open or In progress. Record the next action in the editable action field.</x:v>
      </x:c>
      <x:c r="B30" s="1"/>
      <x:c r="C30" s="1"/>
      <x:c r="D30" s="1"/>
      <x:c r="E30" s="1"/>
      <x:c r="F30" s="1"/>
      <x:c r="G30" s="1"/>
      <x:c r="H30" s="1"/>
      <x:c r="I30" s="1"/>
      <x:c r="J30" s="1"/>
      <x:c r="K30" s="1"/>
      <x:c r="L30" s="1"/>
      <x:c r="M30" s="1"/>
      <x:c r="N30" s="1"/>
    </x:row>
    <x:row r="32">
      <x:c r="A32" s="26" t="str">
        <x:v>4. Record reported completion</x:v>
      </x:c>
      <x:c r="B32" s="26"/>
      <x:c r="C32" s="26"/>
      <x:c r="D32" s="26"/>
      <x:c r="E32" s="26"/>
      <x:c r="F32" s="26"/>
      <x:c r="G32" s="26"/>
      <x:c r="H32" s="26"/>
      <x:c r="I32" s="26"/>
      <x:c r="J32" s="26"/>
      <x:c r="K32" s="26"/>
      <x:c r="L32" s="26"/>
      <x:c r="M32" s="26"/>
      <x:c r="N32" s="26"/>
    </x:row>
    <x:row r="33" ht="24" customHeight="1">
      <x:c r="A33" s="1" t="str">
        <x:v>When the responsible party reports the correction complete, choose Ready for review and enter the reported complete date. Leave verification fields blank until reviewed.</x:v>
      </x:c>
      <x:c r="B33" s="1"/>
      <x:c r="C33" s="1"/>
      <x:c r="D33" s="1"/>
      <x:c r="E33" s="1"/>
      <x:c r="F33" s="1"/>
      <x:c r="G33" s="1"/>
      <x:c r="H33" s="1"/>
      <x:c r="I33" s="1"/>
      <x:c r="J33" s="1"/>
      <x:c r="K33" s="1"/>
      <x:c r="L33" s="1"/>
      <x:c r="M33" s="1"/>
      <x:c r="N33" s="1"/>
    </x:row>
    <x:row r="35">
      <x:c r="A35" s="26" t="str">
        <x:v>5. Verify the correction</x:v>
      </x:c>
      <x:c r="B35" s="26"/>
      <x:c r="C35" s="26"/>
      <x:c r="D35" s="26"/>
      <x:c r="E35" s="26"/>
      <x:c r="F35" s="26"/>
      <x:c r="G35" s="26"/>
      <x:c r="H35" s="26"/>
      <x:c r="I35" s="26"/>
      <x:c r="J35" s="26"/>
      <x:c r="K35" s="26"/>
      <x:c r="L35" s="26"/>
      <x:c r="M35" s="26"/>
      <x:c r="N35" s="26"/>
    </x:row>
    <x:row r="36" ht="24" customHeight="1">
      <x:c r="A36" s="1" t="str">
        <x:v>After reviewing the correction, record who verified it and the verification date, then choose Verified closed. If it needs more work, return it to In progress and explain the next action.</x:v>
      </x:c>
      <x:c r="B36" s="1"/>
      <x:c r="C36" s="1"/>
      <x:c r="D36" s="1"/>
      <x:c r="E36" s="1"/>
      <x:c r="F36" s="1"/>
      <x:c r="G36" s="1"/>
      <x:c r="H36" s="1"/>
      <x:c r="I36" s="1"/>
      <x:c r="J36" s="1"/>
      <x:c r="K36" s="1"/>
      <x:c r="L36" s="1"/>
      <x:c r="M36" s="1"/>
      <x:c r="N36" s="1"/>
    </x:row>
    <x:row r="38">
      <x:c r="A38" s="26" t="str">
        <x:v>6. Document deferrals</x:v>
      </x:c>
      <x:c r="B38" s="26"/>
      <x:c r="C38" s="26"/>
      <x:c r="D38" s="26"/>
      <x:c r="E38" s="26"/>
      <x:c r="F38" s="26"/>
      <x:c r="G38" s="26"/>
      <x:c r="H38" s="26"/>
      <x:c r="I38" s="26"/>
      <x:c r="J38" s="26"/>
      <x:c r="K38" s="26"/>
      <x:c r="L38" s="26"/>
      <x:c r="M38" s="26"/>
      <x:c r="N38" s="26"/>
    </x:row>
    <x:row r="39" ht="24" customHeight="1">
      <x:c r="A39" s="1" t="str">
        <x:v>Use Deferred for an item intentionally held for later review. Record the decision, supporting reference, and next review action. Deferred items remain in the log and are excluded from overdue counts.</x:v>
      </x:c>
      <x:c r="B39" s="1"/>
      <x:c r="C39" s="1"/>
      <x:c r="D39" s="1"/>
      <x:c r="E39" s="1"/>
      <x:c r="F39" s="1"/>
      <x:c r="G39" s="1"/>
      <x:c r="H39" s="1"/>
      <x:c r="I39" s="1"/>
      <x:c r="J39" s="1"/>
      <x:c r="K39" s="1"/>
      <x:c r="L39" s="1"/>
      <x:c r="M39" s="1"/>
      <x:c r="N39" s="1"/>
    </x:row>
    <x:row r="41">
      <x:c r="A41" s="26" t="str">
        <x:v>Summary definitions</x:v>
      </x:c>
      <x:c r="B41" s="26"/>
      <x:c r="C41" s="26"/>
      <x:c r="D41" s="26"/>
      <x:c r="E41" s="26"/>
      <x:c r="F41" s="26"/>
      <x:c r="G41" s="26"/>
      <x:c r="H41" s="26"/>
      <x:c r="I41" s="26"/>
      <x:c r="J41" s="26"/>
      <x:c r="K41" s="26"/>
      <x:c r="L41" s="26"/>
      <x:c r="M41" s="26"/>
      <x:c r="N41" s="26"/>
    </x:row>
    <x:row r="42" ht="24" customHeight="1">
      <x:c r="A42" s="1" t="str">
        <x:v>Items recorded counts item IDs. Marked closed counts Verified closed statuses, including any with incomplete verification fields. Resolve Record review flags before relying on closure counts.</x:v>
      </x:c>
      <x:c r="B42" s="1"/>
      <x:c r="C42" s="1"/>
      <x:c r="D42" s="1"/>
      <x:c r="E42" s="1"/>
      <x:c r="F42" s="1"/>
      <x:c r="G42" s="1"/>
      <x:c r="H42" s="1"/>
      <x:c r="I42" s="1"/>
      <x:c r="J42" s="1"/>
      <x:c r="K42" s="1"/>
      <x:c r="L42" s="1"/>
      <x:c r="M42" s="1"/>
      <x:c r="N42" s="1"/>
    </x:row>
    <x:row r="44">
      <x:c r="A44" s="26" t="str">
        <x:v>Overdue definition</x:v>
      </x:c>
      <x:c r="B44" s="26"/>
      <x:c r="C44" s="26"/>
      <x:c r="D44" s="26"/>
      <x:c r="E44" s="26"/>
      <x:c r="F44" s="26"/>
      <x:c r="G44" s="26"/>
      <x:c r="H44" s="26"/>
      <x:c r="I44" s="26"/>
      <x:c r="J44" s="26"/>
      <x:c r="K44" s="26"/>
      <x:c r="L44" s="26"/>
      <x:c r="M44" s="26"/>
      <x:c r="N44" s="26"/>
    </x:row>
    <x:row r="45" ht="24" customHeight="1">
      <x:c r="A45" s="1" t="str">
        <x:v>Overdue active items have a target date before the review date, an item ID, and a status other than Verified closed or Deferred. A target date equal to the review date is not overdue.</x:v>
      </x:c>
      <x:c r="B45" s="1"/>
      <x:c r="C45" s="1"/>
      <x:c r="D45" s="1"/>
      <x:c r="E45" s="1"/>
      <x:c r="F45" s="1"/>
      <x:c r="G45" s="1"/>
      <x:c r="H45" s="1"/>
      <x:c r="I45" s="1"/>
      <x:c r="J45" s="1"/>
      <x:c r="K45" s="1"/>
      <x:c r="L45" s="1"/>
      <x:c r="M45" s="1"/>
      <x:c r="N45" s="1"/>
    </x:row>
    <x:row r="47">
      <x:c r="A47" s="26" t="str">
        <x:v>Unknown and missing dates</x:v>
      </x:c>
      <x:c r="B47" s="26"/>
      <x:c r="C47" s="26"/>
      <x:c r="D47" s="26"/>
      <x:c r="E47" s="26"/>
      <x:c r="F47" s="26"/>
      <x:c r="G47" s="26"/>
      <x:c r="H47" s="26"/>
      <x:c r="I47" s="26"/>
      <x:c r="J47" s="26"/>
      <x:c r="K47" s="26"/>
      <x:c r="L47" s="26"/>
      <x:c r="M47" s="26"/>
      <x:c r="N47" s="26"/>
    </x:row>
    <x:row r="48" ht="24" customHeight="1">
      <x:c r="A48" s="1" t="str">
        <x:v>Leave unknown dates blank. Missing target dates are excluded from overdue counts, so resolve Assign owner / target date messages during review. Use actual Excel dates, not text.</x:v>
      </x:c>
      <x:c r="B48" s="1"/>
      <x:c r="C48" s="1"/>
      <x:c r="D48" s="1"/>
      <x:c r="E48" s="1"/>
      <x:c r="F48" s="1"/>
      <x:c r="G48" s="1"/>
      <x:c r="H48" s="1"/>
      <x:c r="I48" s="1"/>
      <x:c r="J48" s="1"/>
      <x:c r="K48" s="1"/>
      <x:c r="L48" s="1"/>
      <x:c r="M48" s="1"/>
      <x:c r="N48" s="1"/>
    </x:row>
    <x:row r="50">
      <x:c r="A50" s="26" t="str">
        <x:v>Capacity and filtering</x:v>
      </x:c>
      <x:c r="B50" s="26"/>
      <x:c r="C50" s="26"/>
      <x:c r="D50" s="26"/>
      <x:c r="E50" s="26"/>
      <x:c r="F50" s="26"/>
      <x:c r="G50" s="26"/>
      <x:c r="H50" s="26"/>
      <x:c r="I50" s="26"/>
      <x:c r="J50" s="26"/>
      <x:c r="K50" s="26"/>
      <x:c r="L50" s="26"/>
      <x:c r="M50" s="26"/>
      <x:c r="N50" s="26"/>
    </x:row>
    <x:row r="51" ht="24" customHeight="1">
      <x:c r="A51" s="1" t="str">
        <x:v>The working sheet has 75 prepared rows (13–87). Filter by room, trade, assignee, status, or target date. To add capacity, extend the table, formulas, dropdowns, formatting, and summary ranges together.</x:v>
      </x:c>
      <x:c r="B51" s="1"/>
      <x:c r="C51" s="1"/>
      <x:c r="D51" s="1"/>
      <x:c r="E51" s="1"/>
      <x:c r="F51" s="1"/>
      <x:c r="G51" s="1"/>
      <x:c r="H51" s="1"/>
      <x:c r="I51" s="1"/>
      <x:c r="J51" s="1"/>
      <x:c r="K51" s="1"/>
      <x:c r="L51" s="1"/>
      <x:c r="M51" s="1"/>
      <x:c r="N51" s="1"/>
    </x:row>
    <x:row r="53">
      <x:c r="A53" s="26" t="str">
        <x:v>Project records</x:v>
      </x:c>
      <x:c r="B53" s="26"/>
      <x:c r="C53" s="26"/>
      <x:c r="D53" s="26"/>
      <x:c r="E53" s="26"/>
      <x:c r="F53" s="26"/>
      <x:c r="G53" s="26"/>
      <x:c r="H53" s="26"/>
      <x:c r="I53" s="26"/>
      <x:c r="J53" s="26"/>
      <x:c r="K53" s="26"/>
      <x:c r="L53" s="26"/>
      <x:c r="M53" s="26"/>
      <x:c r="N53" s="26"/>
    </x:row>
    <x:row r="54" ht="24" customHeight="1">
      <x:c r="A54" s="1" t="str">
        <x:v>Keep supporting photos, inspection notes, correction records, and written decisions with the project files. This tracker records corrections and verification; it does not replace the project closeout records.</x:v>
      </x:c>
      <x:c r="B54" s="1"/>
      <x:c r="C54" s="1"/>
      <x:c r="D54" s="1"/>
      <x:c r="E54" s="1"/>
      <x:c r="F54" s="1"/>
      <x:c r="G54" s="1"/>
      <x:c r="H54" s="1"/>
      <x:c r="I54" s="1"/>
      <x:c r="J54" s="1"/>
      <x:c r="K54" s="1"/>
      <x:c r="L54" s="1"/>
      <x:c r="M54" s="1"/>
      <x:c r="N54" s="1"/>
    </x:row>
  </x:sheetData>
  <x:conditionalFormatting sqref="A13:N17">
    <x:cfRule type="expression" dxfId="4" priority="1">
      <x:formula>AND($A13&lt;&gt;"",ISNUMBER($B$6),ISNUMBER($H13),$H13&lt;$B$6,$I13&lt;&gt;"Verified closed",$I13&lt;&gt;"Deferred")</x:formula>
    </x:cfRule>
  </x:conditionalFormatting>
  <x:conditionalFormatting sqref="I13:I17">
    <x:cfRule type="containsText" dxfId="5" priority="2" operator="containsText" text="Ready for review"/>
    <x:cfRule type="containsText" dxfId="6" priority="3" operator="containsText" text="Verified closed"/>
  </x:conditionalFormatting>
  <x:conditionalFormatting sqref="N13:N17">
    <x:cfRule type="containsText" dxfId="7" priority="4" operator="containsText" text="Complete verification record"/>
  </x:conditionalFormatting>
  <x:dataValidations count="1">
    <x:dataValidation type="list" sqref="I13:I17">
      <x:formula1>"Open,In progress,Ready for review,Verified closed,Deferred"</x:formula1>
    </x:dataValidation>
  </x:dataValidations>
  <x:pageMargins left="0.7" right="0.7" top="0.75" bottom="0.75" header="0.3" footer="0.3"/>
  <x:tableParts count="1">
    <x:tablePart xmlns:r="http://schemas.openxmlformats.org/officeDocument/2006/relationships" r:id="Rf6924e94fbe74f5b"/>
  </x:tableParts>
</x:worksheet>
</file>